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9600" windowHeight="8580" activeTab="0"/>
  </bookViews>
  <sheets>
    <sheet name="男子ソフトボール" sheetId="1" r:id="rId1"/>
    <sheet name="女子ソフトボール" sheetId="2" r:id="rId2"/>
    <sheet name="男女走り高跳び" sheetId="3" r:id="rId3"/>
    <sheet name="６年男子幅跳び" sheetId="4" r:id="rId4"/>
    <sheet name="６年女子幅跳び" sheetId="5" r:id="rId5"/>
    <sheet name="５年男子幅跳び" sheetId="6" r:id="rId6"/>
    <sheet name="５年女子幅跳び" sheetId="7" r:id="rId7"/>
    <sheet name="４年男子幅跳び" sheetId="8" r:id="rId8"/>
    <sheet name="４年女子幅跳び" sheetId="9" r:id="rId9"/>
    <sheet name="男子４×１００ｍR" sheetId="10" r:id="rId10"/>
    <sheet name="女子４×１００ｍR" sheetId="11" r:id="rId11"/>
    <sheet name="男子８０ｍH" sheetId="12" r:id="rId12"/>
    <sheet name="女子８０ｍH" sheetId="13" r:id="rId13"/>
    <sheet name="６年男子１５００ｍ" sheetId="14" r:id="rId14"/>
    <sheet name="６年女子１５００ｍ" sheetId="15" r:id="rId15"/>
    <sheet name="５年男子１５００ｍ" sheetId="16" r:id="rId16"/>
    <sheet name="５年女子１５００ｍ" sheetId="17" r:id="rId17"/>
    <sheet name="４年男子１５００ｍ" sheetId="18" r:id="rId18"/>
    <sheet name="４年女子１５００ｍ" sheetId="19" r:id="rId19"/>
    <sheet name="６年男子１００ｍ" sheetId="20" r:id="rId20"/>
    <sheet name="６年女子１００ｍ" sheetId="21" r:id="rId21"/>
    <sheet name="５年男子１００ｍ" sheetId="22" r:id="rId22"/>
    <sheet name="５年女子１００ｍ" sheetId="23" r:id="rId23"/>
    <sheet name="４年男子１００ｍ" sheetId="24" r:id="rId24"/>
    <sheet name="4年女子１００ｍ" sheetId="25" r:id="rId25"/>
  </sheets>
  <externalReferences>
    <externalReference r:id="rId28"/>
    <externalReference r:id="rId29"/>
  </externalReferences>
  <definedNames>
    <definedName name="_xlnm.Print_Area" localSheetId="24">'4年女子１００ｍ'!$Q$2:$V$37</definedName>
    <definedName name="_xlnm.Print_Area" localSheetId="18">'４年女子１５００ｍ'!$L$2:$O$146</definedName>
    <definedName name="_xlnm.Print_Area" localSheetId="8">'４年女子幅跳び'!$C$2:$M$46</definedName>
    <definedName name="_xlnm.Print_Area" localSheetId="23">'４年男子１００ｍ'!$Q$2:$V$37</definedName>
    <definedName name="_xlnm.Print_Area" localSheetId="17">'４年男子１５００ｍ'!$L$2:$O$146</definedName>
    <definedName name="_xlnm.Print_Area" localSheetId="7">'４年男子幅跳び'!$C$2:$M$46</definedName>
    <definedName name="_xlnm.Print_Area" localSheetId="22">'５年女子１００ｍ'!$Q$2:$V$37</definedName>
    <definedName name="_xlnm.Print_Area" localSheetId="16">'５年女子１５００ｍ'!$L$2:$O$146</definedName>
    <definedName name="_xlnm.Print_Area" localSheetId="6">'５年女子幅跳び'!$C$2:$M$46</definedName>
    <definedName name="_xlnm.Print_Area" localSheetId="21">'５年男子１００ｍ'!$Q$2:$V$37</definedName>
    <definedName name="_xlnm.Print_Area" localSheetId="15">'５年男子１５００ｍ'!$L$2:$O$146</definedName>
    <definedName name="_xlnm.Print_Area" localSheetId="5">'５年男子幅跳び'!$C$2:$M$46</definedName>
    <definedName name="_xlnm.Print_Area" localSheetId="20">'６年女子１００ｍ'!$Q$2:$V$37</definedName>
    <definedName name="_xlnm.Print_Area" localSheetId="14">'６年女子１５００ｍ'!$L$2:$O$146</definedName>
    <definedName name="_xlnm.Print_Area" localSheetId="4">'６年女子幅跳び'!$C$2:$M$46</definedName>
    <definedName name="_xlnm.Print_Area" localSheetId="19">'６年男子１００ｍ'!$Q$2:$V$37</definedName>
    <definedName name="_xlnm.Print_Area" localSheetId="13">'６年男子１５００ｍ'!$L$2:$O$146</definedName>
    <definedName name="_xlnm.Print_Area" localSheetId="3">'６年男子幅跳び'!$C$2:$M$46</definedName>
    <definedName name="_xlnm.Print_Area" localSheetId="10">'女子４×１００ｍR'!$Q$2:$V$37</definedName>
    <definedName name="_xlnm.Print_Area" localSheetId="12">'女子８０ｍH'!$Q$2:$V$37</definedName>
    <definedName name="_xlnm.Print_Area" localSheetId="1">'女子ソフトボール'!$A$1:$L$45</definedName>
    <definedName name="_xlnm.Print_Area" localSheetId="9">'男子４×１００ｍR'!$Q$2:$V$37</definedName>
    <definedName name="_xlnm.Print_Area" localSheetId="11">'男子８０ｍH'!$Q$2:$V$37</definedName>
    <definedName name="_xlnm.Print_Area" localSheetId="0">'男子ソフトボール'!$A$1:$L$45</definedName>
    <definedName name="_xlnm.Print_Area" localSheetId="2">'男女走り高跳び'!$A$2:$AR$71</definedName>
  </definedNames>
  <calcPr fullCalcOnLoad="1"/>
</workbook>
</file>

<file path=xl/sharedStrings.xml><?xml version="1.0" encoding="utf-8"?>
<sst xmlns="http://schemas.openxmlformats.org/spreadsheetml/2006/main" count="9186" uniqueCount="1087">
  <si>
    <t>組</t>
  </si>
  <si>
    <t>レーン</t>
  </si>
  <si>
    <t>名前</t>
  </si>
  <si>
    <t>所属</t>
  </si>
  <si>
    <t>記録</t>
  </si>
  <si>
    <t>Ａ決勝</t>
  </si>
  <si>
    <t>全体順位</t>
  </si>
  <si>
    <t>順位</t>
  </si>
  <si>
    <t>Ｂ決勝</t>
  </si>
  <si>
    <t>名　　前</t>
  </si>
  <si>
    <t>所　　属</t>
  </si>
  <si>
    <t/>
  </si>
  <si>
    <t>レーン</t>
  </si>
  <si>
    <t xml:space="preserve">　 </t>
  </si>
  <si>
    <t>レーン</t>
  </si>
  <si>
    <t>４年　女子　１００ｍ</t>
  </si>
  <si>
    <t>県外決勝</t>
  </si>
  <si>
    <t>第52回奈良少年少女陸上競技大会</t>
  </si>
  <si>
    <t>西村　美佑</t>
  </si>
  <si>
    <t>かいわれ大根</t>
  </si>
  <si>
    <t>木下　祐李</t>
  </si>
  <si>
    <t>泉大津</t>
  </si>
  <si>
    <t>森本　　恵</t>
  </si>
  <si>
    <t>新沢AC</t>
  </si>
  <si>
    <t>佐尾山　雅奏</t>
  </si>
  <si>
    <t>京都ジュニア</t>
  </si>
  <si>
    <t>梅本瑞希</t>
  </si>
  <si>
    <t>ミルキーウェイ</t>
  </si>
  <si>
    <t>竹嶋　紗来</t>
  </si>
  <si>
    <t>王寺町陸上クラブ</t>
  </si>
  <si>
    <t>吉村　帆乃花</t>
  </si>
  <si>
    <t>三宅</t>
  </si>
  <si>
    <t>奥田　ななみ</t>
  </si>
  <si>
    <t>天理</t>
  </si>
  <si>
    <t>和泉古都</t>
  </si>
  <si>
    <t>修学院第二陸上ク</t>
  </si>
  <si>
    <t>姫嶋結</t>
  </si>
  <si>
    <t>山口　若菜</t>
  </si>
  <si>
    <t>吉川ひかり</t>
  </si>
  <si>
    <t>鹿島　七星</t>
  </si>
  <si>
    <t>福永　青泉</t>
  </si>
  <si>
    <t>河合第二クラブ</t>
  </si>
  <si>
    <t>柏原　史希　</t>
  </si>
  <si>
    <t>フィールドキッズ</t>
  </si>
  <si>
    <t>廣田千歩</t>
  </si>
  <si>
    <t>三碓陸上</t>
  </si>
  <si>
    <t>耳成南陸上クラブ</t>
  </si>
  <si>
    <t>吉村　美咲</t>
  </si>
  <si>
    <t>なにわＪＡＣ</t>
  </si>
  <si>
    <t>池谷　佳菜実</t>
  </si>
  <si>
    <t xml:space="preserve"> 東　　美里　　</t>
  </si>
  <si>
    <t>山中　紅葉</t>
  </si>
  <si>
    <t>里 風</t>
  </si>
  <si>
    <t>武原　来実</t>
  </si>
  <si>
    <t>滝森　沙桜里</t>
  </si>
  <si>
    <t>重心道陸上クラブ</t>
  </si>
  <si>
    <t>野田　真愛</t>
  </si>
  <si>
    <t>池田　真菜</t>
  </si>
  <si>
    <t>山田　奈歩</t>
  </si>
  <si>
    <t>芝野　日菜</t>
  </si>
  <si>
    <t>アスリートネット</t>
  </si>
  <si>
    <t>内山　愛菜</t>
  </si>
  <si>
    <t>大西　葉子</t>
  </si>
  <si>
    <t>中島　有羽</t>
  </si>
  <si>
    <t>光定　愛莉</t>
  </si>
  <si>
    <t>鴻ノ池SC</t>
  </si>
  <si>
    <t>細川　ひなた</t>
  </si>
  <si>
    <t>御所陸上</t>
  </si>
  <si>
    <t>長浜　結愛</t>
  </si>
  <si>
    <t>平野　菜々</t>
  </si>
  <si>
    <t>平田　みか</t>
  </si>
  <si>
    <t>寺田　えり</t>
  </si>
  <si>
    <t>西垣紋</t>
  </si>
  <si>
    <t>風間　望愛</t>
  </si>
  <si>
    <t>白石奈々子</t>
  </si>
  <si>
    <t>松浦紗葵果</t>
  </si>
  <si>
    <t>西岡　小陽</t>
  </si>
  <si>
    <t>河合　美穏</t>
  </si>
  <si>
    <t>湊　美葵</t>
  </si>
  <si>
    <t>奥山　紗彩</t>
  </si>
  <si>
    <t>別所　杏美</t>
  </si>
  <si>
    <t>宮原　侑紀</t>
  </si>
  <si>
    <t>在原　果音</t>
  </si>
  <si>
    <t>福井麻友子</t>
  </si>
  <si>
    <t>森口　愛南</t>
  </si>
  <si>
    <t>池田晶帆</t>
  </si>
  <si>
    <t>干場有紗</t>
  </si>
  <si>
    <t>坂口　ちひろ</t>
  </si>
  <si>
    <t>濱谷　和香</t>
  </si>
  <si>
    <t>今井　寿々花</t>
  </si>
  <si>
    <t>木村　晴奈</t>
  </si>
  <si>
    <t>野村　陽</t>
  </si>
  <si>
    <t>濱田希</t>
  </si>
  <si>
    <t>杉安　星莉</t>
  </si>
  <si>
    <t>山下梨穂</t>
  </si>
  <si>
    <t>小竹　梨央</t>
  </si>
  <si>
    <t>澤田　佳奈</t>
  </si>
  <si>
    <t>大久保　芽衣</t>
  </si>
  <si>
    <t>巳波　咲月</t>
  </si>
  <si>
    <t>山口　夏々</t>
  </si>
  <si>
    <t>松本たんぽぽ</t>
  </si>
  <si>
    <t>中西　若菜</t>
  </si>
  <si>
    <t>湊　咲葵</t>
  </si>
  <si>
    <t>上村　紗也佳</t>
  </si>
  <si>
    <t>木村　凜音</t>
  </si>
  <si>
    <t>中川　千聖</t>
  </si>
  <si>
    <t>陸王クラブ</t>
  </si>
  <si>
    <t>杉浦　杏</t>
  </si>
  <si>
    <t>野間　南々美</t>
  </si>
  <si>
    <t>神保　照美</t>
  </si>
  <si>
    <t>奈良　美陽</t>
  </si>
  <si>
    <t>山川京香</t>
  </si>
  <si>
    <t>岩本　彩李</t>
  </si>
  <si>
    <t>石川　咲菜</t>
  </si>
  <si>
    <t>西澤　茉鈴</t>
  </si>
  <si>
    <t>古賀　悠花</t>
  </si>
  <si>
    <t>新見　明日香</t>
  </si>
  <si>
    <t>宇治城陽</t>
  </si>
  <si>
    <t>海原　寧音</t>
  </si>
  <si>
    <t>松本　七香</t>
  </si>
  <si>
    <t>横山　あみ</t>
  </si>
  <si>
    <t>J＆E久居</t>
  </si>
  <si>
    <t>吉川　紗璃</t>
  </si>
  <si>
    <t>野口　陽帆</t>
  </si>
  <si>
    <t>今西虹那</t>
  </si>
  <si>
    <t>田中　優芽奈</t>
  </si>
  <si>
    <t>前田　夏歩</t>
  </si>
  <si>
    <t>山岸　朱里</t>
  </si>
  <si>
    <t>田中　千香里</t>
  </si>
  <si>
    <t>天野　渚</t>
  </si>
  <si>
    <t>寒川　彩花</t>
  </si>
  <si>
    <t>松本　桃佳</t>
  </si>
  <si>
    <t>畑木沙耶</t>
  </si>
  <si>
    <t>木村　愛実</t>
  </si>
  <si>
    <t>迫田　あかね</t>
  </si>
  <si>
    <t>草野　愛悠</t>
  </si>
  <si>
    <t>波江野　夏帆</t>
  </si>
  <si>
    <t>佐古　明瞳</t>
  </si>
  <si>
    <t>スクデット</t>
  </si>
  <si>
    <t>森川　心咲</t>
  </si>
  <si>
    <t>吉田里彩</t>
  </si>
  <si>
    <t>板垣風雅</t>
  </si>
  <si>
    <t>青山　奈央</t>
  </si>
  <si>
    <t>藤田　愛花</t>
  </si>
  <si>
    <t>新井志織</t>
  </si>
  <si>
    <t>河人　美貴</t>
  </si>
  <si>
    <t>前田　里紗</t>
  </si>
  <si>
    <t>重久　春菜</t>
  </si>
  <si>
    <t>かんまき</t>
  </si>
  <si>
    <t>楢崎　美希</t>
  </si>
  <si>
    <t>田又　瑞生</t>
  </si>
  <si>
    <t>酒見　結唯</t>
  </si>
  <si>
    <t>高崎　夢果</t>
  </si>
  <si>
    <t>高田ＪＡＣ</t>
  </si>
  <si>
    <t>水谷　和佳奈</t>
  </si>
  <si>
    <t>岩間　樹花　</t>
  </si>
  <si>
    <t>大西　真未</t>
  </si>
  <si>
    <t>大田栞</t>
  </si>
  <si>
    <t>小森　ゆうあ</t>
  </si>
  <si>
    <t>山本　陽香</t>
  </si>
  <si>
    <t>田西　麗奈</t>
  </si>
  <si>
    <t>中出　朋花</t>
  </si>
  <si>
    <t>荒井　晴香</t>
  </si>
  <si>
    <t>吉村華英</t>
  </si>
  <si>
    <t>永田小春</t>
  </si>
  <si>
    <t>古澤　彩芽</t>
  </si>
  <si>
    <t>林田　悠希</t>
  </si>
  <si>
    <t>岡村花生</t>
  </si>
  <si>
    <t>林　希</t>
  </si>
  <si>
    <t>園田美玖</t>
  </si>
  <si>
    <t>今西紗楽</t>
  </si>
  <si>
    <t>渡辺　くるみ</t>
  </si>
  <si>
    <t>三好　永遠</t>
  </si>
  <si>
    <t>吉川　怜花</t>
  </si>
  <si>
    <t>鴻池陸上</t>
  </si>
  <si>
    <t>小倉かこ</t>
  </si>
  <si>
    <t>坪井　心和</t>
  </si>
  <si>
    <t>中西莉央</t>
  </si>
  <si>
    <t>神谷　優花</t>
  </si>
  <si>
    <t>東浦　由妃乃</t>
  </si>
  <si>
    <t>山中　菜幹</t>
  </si>
  <si>
    <t>古澤　萌果</t>
  </si>
  <si>
    <t>津波幸智</t>
  </si>
  <si>
    <t>吉川　香奈</t>
  </si>
  <si>
    <t>大久保　春奈</t>
  </si>
  <si>
    <t>中西茉央</t>
  </si>
  <si>
    <t>谷口　紗菜</t>
  </si>
  <si>
    <t>植田百香</t>
  </si>
  <si>
    <t>西川　陽奈梨</t>
  </si>
  <si>
    <t>河下　華奈</t>
  </si>
  <si>
    <t>越水なつみ</t>
  </si>
  <si>
    <t>長尾　菜美</t>
  </si>
  <si>
    <t>河中真凛</t>
  </si>
  <si>
    <t>岡村帆帆子</t>
  </si>
  <si>
    <t>山下　夏未</t>
  </si>
  <si>
    <t>花満　心温</t>
  </si>
  <si>
    <t>森本　真帆</t>
  </si>
  <si>
    <t>上中　陽向</t>
  </si>
  <si>
    <t>中吉野</t>
  </si>
  <si>
    <t>吉野ﾗﾝﾆﾝｸﾞｽﾀｰ</t>
  </si>
  <si>
    <t>吉矢　心美</t>
  </si>
  <si>
    <t>ＡＣ山添</t>
  </si>
  <si>
    <t>岡本　毬亜</t>
  </si>
  <si>
    <t>鈴木舞</t>
  </si>
  <si>
    <t>牟田谷 瑠華</t>
  </si>
  <si>
    <t>岡田　晴美</t>
  </si>
  <si>
    <t>坂本 有理佳</t>
  </si>
  <si>
    <t>桑野　夢女</t>
  </si>
  <si>
    <t>松倉　綾音</t>
  </si>
  <si>
    <t>澤村　泰葉</t>
  </si>
  <si>
    <t>波江野　碧羽</t>
  </si>
  <si>
    <t>川淵　柚花</t>
  </si>
  <si>
    <t>前田　冬優花</t>
  </si>
  <si>
    <t>巳波　由芽</t>
  </si>
  <si>
    <t>武安　紗愛</t>
  </si>
  <si>
    <t>泉州アップル</t>
  </si>
  <si>
    <t>高山鼓心</t>
  </si>
  <si>
    <t>豊川雅</t>
  </si>
  <si>
    <t>久松未夏海</t>
  </si>
  <si>
    <t>山本遥聖</t>
  </si>
  <si>
    <t>オコーリ　オビンナ</t>
  </si>
  <si>
    <t>米田勇輝</t>
  </si>
  <si>
    <t>高岸優進</t>
  </si>
  <si>
    <t>福知山陸上</t>
  </si>
  <si>
    <t>三木優輝</t>
  </si>
  <si>
    <t>大田直樹</t>
  </si>
  <si>
    <t>井ノ本　成海</t>
  </si>
  <si>
    <t>ＡＣ山添</t>
  </si>
  <si>
    <t>田積　智陽</t>
  </si>
  <si>
    <t>井上　悠夢</t>
  </si>
  <si>
    <t>大坂　駿平</t>
  </si>
  <si>
    <t>王寺町陸上クラブ</t>
  </si>
  <si>
    <t>高瀬　一晟</t>
  </si>
  <si>
    <t>林克樹</t>
  </si>
  <si>
    <t>山本　大翔</t>
  </si>
  <si>
    <t>金子　傑</t>
  </si>
  <si>
    <t>谷野　優大</t>
  </si>
  <si>
    <t>海原　紬希</t>
  </si>
  <si>
    <t>川口大輝</t>
  </si>
  <si>
    <t>中村　聖那</t>
  </si>
  <si>
    <t>藤本　凌祐</t>
  </si>
  <si>
    <t>石田　匠</t>
  </si>
  <si>
    <t>乾　拓海</t>
  </si>
  <si>
    <t>田中　颯生</t>
  </si>
  <si>
    <t>高井　翼</t>
  </si>
  <si>
    <t>樋渡　朝日</t>
  </si>
  <si>
    <t>安田　琢</t>
  </si>
  <si>
    <t>河井　陽</t>
  </si>
  <si>
    <t>江崎光太郎</t>
  </si>
  <si>
    <t>諸岡　晃</t>
  </si>
  <si>
    <t>ブラウン利温マーカス</t>
  </si>
  <si>
    <t>大崎　蒼空</t>
  </si>
  <si>
    <t>二宮　宏樹</t>
  </si>
  <si>
    <t>山本　凱生</t>
  </si>
  <si>
    <t>中井　陽貴</t>
  </si>
  <si>
    <t>中川　直哉</t>
  </si>
  <si>
    <t>荒川　虎太郎</t>
  </si>
  <si>
    <t>梅本　宜広</t>
  </si>
  <si>
    <t>山和　大希</t>
  </si>
  <si>
    <t>前田　薫</t>
  </si>
  <si>
    <t>泉　周良</t>
  </si>
  <si>
    <t>松浦　航平</t>
  </si>
  <si>
    <t>岩坂桂</t>
  </si>
  <si>
    <t>北　駿介</t>
  </si>
  <si>
    <t>山崎太陽</t>
  </si>
  <si>
    <t>大丸　竜慧</t>
  </si>
  <si>
    <t>河内　悠二朗</t>
  </si>
  <si>
    <t>耳成南陸上クラブ</t>
  </si>
  <si>
    <t>権藤薫</t>
  </si>
  <si>
    <t>妻鹿　優人</t>
  </si>
  <si>
    <t>山本　一希</t>
  </si>
  <si>
    <t>瀬戸　翔太</t>
  </si>
  <si>
    <t>大前　智嗣</t>
  </si>
  <si>
    <t>冨田雅晴</t>
  </si>
  <si>
    <t>吉本　明</t>
  </si>
  <si>
    <t>倉橋慶</t>
  </si>
  <si>
    <t>岸根伽威</t>
  </si>
  <si>
    <t>森　彩月</t>
  </si>
  <si>
    <t>羽﨑　瑛</t>
  </si>
  <si>
    <t>渡辺大和</t>
  </si>
  <si>
    <t>高橋晴</t>
  </si>
  <si>
    <t>谷川　大遥</t>
  </si>
  <si>
    <t>田辺ＡＣ</t>
  </si>
  <si>
    <t>西岡　穏平</t>
  </si>
  <si>
    <t>南　空澄</t>
  </si>
  <si>
    <t>太田輝彦</t>
  </si>
  <si>
    <t>鈴鹿遼平</t>
  </si>
  <si>
    <t>田中　佑直</t>
  </si>
  <si>
    <t>中野　光貴</t>
  </si>
  <si>
    <t>大西　勧也</t>
  </si>
  <si>
    <t>石古　匠</t>
  </si>
  <si>
    <t>坂本迅</t>
  </si>
  <si>
    <t>市丸裕清</t>
  </si>
  <si>
    <t>篠田　翔</t>
  </si>
  <si>
    <t>山形　虎太郎</t>
  </si>
  <si>
    <t>長谷川貴司</t>
  </si>
  <si>
    <t>小野田天馬</t>
  </si>
  <si>
    <t>石黒　慧</t>
  </si>
  <si>
    <t>中井　奏人</t>
  </si>
  <si>
    <t>嶌田　銀一朗</t>
  </si>
  <si>
    <t>多村　陸</t>
  </si>
  <si>
    <t>大浦　涼介</t>
  </si>
  <si>
    <t>西田　直生</t>
  </si>
  <si>
    <t>中越  章仁</t>
  </si>
  <si>
    <t>原口大地</t>
  </si>
  <si>
    <t>植田　颯</t>
  </si>
  <si>
    <t>岡本　慎輔</t>
  </si>
  <si>
    <t>中瀬　海里</t>
  </si>
  <si>
    <t>栄山　琉一</t>
  </si>
  <si>
    <t>桝本　亮</t>
  </si>
  <si>
    <t>石黒　太陽</t>
  </si>
  <si>
    <t>中山　雄斗</t>
  </si>
  <si>
    <t>小池　綾</t>
  </si>
  <si>
    <t>岡本　陽輔</t>
  </si>
  <si>
    <t>田中　康誠</t>
  </si>
  <si>
    <t>奥田　光咲</t>
  </si>
  <si>
    <t>水野倫太郎</t>
  </si>
  <si>
    <t>井上　真優</t>
  </si>
  <si>
    <t>目野　友貴</t>
  </si>
  <si>
    <t>洞　昌伸</t>
  </si>
  <si>
    <t>新井　康平</t>
  </si>
  <si>
    <t>青木　敬吾</t>
  </si>
  <si>
    <t>加藤　錬三</t>
  </si>
  <si>
    <t>田中　佑昇</t>
  </si>
  <si>
    <t>若林和斗</t>
  </si>
  <si>
    <t>佐藤友亮</t>
  </si>
  <si>
    <t>平山　相太</t>
  </si>
  <si>
    <t>村林幸祐</t>
  </si>
  <si>
    <t>堀内碧仁</t>
  </si>
  <si>
    <t>平井碧生</t>
  </si>
  <si>
    <t>大野颯馬</t>
  </si>
  <si>
    <t>永井　要</t>
  </si>
  <si>
    <t>寺尾秀斗</t>
  </si>
  <si>
    <t>奈良　颯大</t>
  </si>
  <si>
    <t>PEEK</t>
  </si>
  <si>
    <t>松本　悠佑</t>
  </si>
  <si>
    <t>野村　啓太</t>
  </si>
  <si>
    <t>清水　天空</t>
  </si>
  <si>
    <t>吉岡　和音</t>
  </si>
  <si>
    <t>KAWA-SPO陸上</t>
  </si>
  <si>
    <t>岡田　飛雄馬</t>
  </si>
  <si>
    <t>木脇　蒼</t>
  </si>
  <si>
    <t>森本　晴太</t>
  </si>
  <si>
    <t>吉田惟人</t>
  </si>
  <si>
    <t>長田悠吾</t>
  </si>
  <si>
    <t>下野　優太</t>
  </si>
  <si>
    <t>飯田　星斗</t>
  </si>
  <si>
    <t>清水　聖斗</t>
  </si>
  <si>
    <t>設楽駿介</t>
  </si>
  <si>
    <t>大竹　海人</t>
  </si>
  <si>
    <t>松岡　陸大</t>
  </si>
  <si>
    <t>東崎　優</t>
  </si>
  <si>
    <t>奥山　太揮</t>
  </si>
  <si>
    <t>福冨　龍之介</t>
  </si>
  <si>
    <t>高塚　千裕</t>
  </si>
  <si>
    <t>鍵岡　丈</t>
  </si>
  <si>
    <t>羽﨑　匡</t>
  </si>
  <si>
    <t>白井　康喬</t>
  </si>
  <si>
    <t>岡西　璃輝</t>
  </si>
  <si>
    <t>加藤颯汰</t>
  </si>
  <si>
    <t>孫入　成喜</t>
  </si>
  <si>
    <t>藤井　美真</t>
  </si>
  <si>
    <t>松村 倖輔</t>
  </si>
  <si>
    <t>梅本幹斗</t>
  </si>
  <si>
    <t>酒井龍斗</t>
  </si>
  <si>
    <t>石田素晴</t>
  </si>
  <si>
    <t>長　侑希</t>
  </si>
  <si>
    <t>中井　佑泰</t>
  </si>
  <si>
    <t>堀内  快生</t>
  </si>
  <si>
    <t>田畑　和真</t>
  </si>
  <si>
    <t>松川　大朗</t>
  </si>
  <si>
    <t>松井　康成</t>
  </si>
  <si>
    <t>森川　陽人</t>
  </si>
  <si>
    <t>高木満月</t>
  </si>
  <si>
    <t>米田悠雅</t>
  </si>
  <si>
    <t>古田真都</t>
  </si>
  <si>
    <t>酒井　真也</t>
  </si>
  <si>
    <t>松原　杜和</t>
  </si>
  <si>
    <t>齋藤慶治</t>
  </si>
  <si>
    <t>桒原　光</t>
  </si>
  <si>
    <t>椋本　樹輝</t>
  </si>
  <si>
    <t>木村　威心</t>
  </si>
  <si>
    <t>西　臣人</t>
  </si>
  <si>
    <t>延江　快風</t>
  </si>
  <si>
    <t>石川虎太郎</t>
  </si>
  <si>
    <t>脇田　杏香</t>
  </si>
  <si>
    <t>長浜　翔夢</t>
  </si>
  <si>
    <t>佐藤　遼一</t>
  </si>
  <si>
    <t>村井晴哉</t>
  </si>
  <si>
    <t>城　龍太</t>
  </si>
  <si>
    <t>薮見　風太</t>
  </si>
  <si>
    <t>向井　悠統</t>
  </si>
  <si>
    <t>平木　陸翔</t>
  </si>
  <si>
    <t>千葉　平三</t>
  </si>
  <si>
    <t>高橋龍平</t>
  </si>
  <si>
    <t>池嶋　悠人</t>
  </si>
  <si>
    <t>鈴鹿綜二</t>
  </si>
  <si>
    <t>米田有佑</t>
  </si>
  <si>
    <t>池田　航大</t>
  </si>
  <si>
    <t>谷口　風太</t>
  </si>
  <si>
    <t>西村　悠世</t>
  </si>
  <si>
    <t>小橋　涼真</t>
  </si>
  <si>
    <t>杉本 康介</t>
  </si>
  <si>
    <t>江島宏貴</t>
  </si>
  <si>
    <t>大内田　健輔</t>
  </si>
  <si>
    <t>鈴木　詩大</t>
  </si>
  <si>
    <t>弓戸　颯真</t>
  </si>
  <si>
    <t>山和　陽樹</t>
  </si>
  <si>
    <t>岡本康平</t>
  </si>
  <si>
    <t>郡侑季</t>
  </si>
  <si>
    <t>４年　男子　１００ｍ</t>
  </si>
  <si>
    <t>５年　女子　１００ｍ</t>
  </si>
  <si>
    <t>岡村瑞希</t>
  </si>
  <si>
    <t>井上　晴稀</t>
  </si>
  <si>
    <t>上狛小クラブ</t>
  </si>
  <si>
    <t>澤井　こころ</t>
  </si>
  <si>
    <t>伊田　稚菜</t>
  </si>
  <si>
    <t>森本有葵</t>
  </si>
  <si>
    <t>中元　絵梨</t>
  </si>
  <si>
    <t>大西　香凛</t>
  </si>
  <si>
    <t>畑中　彩</t>
  </si>
  <si>
    <t>川崎　夏実</t>
  </si>
  <si>
    <t>内海　凜</t>
  </si>
  <si>
    <t>淡路陸上教室</t>
  </si>
  <si>
    <t>今西　千遥</t>
  </si>
  <si>
    <t>谷川珠央</t>
  </si>
  <si>
    <t>松岡　仁美</t>
  </si>
  <si>
    <t>新田　裕奈</t>
  </si>
  <si>
    <t>竹田J.A.C</t>
  </si>
  <si>
    <t>今津千晶</t>
  </si>
  <si>
    <t>中山　ほのか　</t>
  </si>
  <si>
    <t>山本　千聡</t>
  </si>
  <si>
    <t xml:space="preserve"> 東　　桃子　　</t>
  </si>
  <si>
    <t>田垣内葵</t>
  </si>
  <si>
    <t>石浦穂香</t>
  </si>
  <si>
    <t>北井　ほのか</t>
  </si>
  <si>
    <t>岡田　亜紀香</t>
  </si>
  <si>
    <t>上井　和奏</t>
  </si>
  <si>
    <t>中川　紅葉</t>
  </si>
  <si>
    <t>伊勢　玉奈</t>
  </si>
  <si>
    <t>村上ちひろ</t>
  </si>
  <si>
    <t>小西　真莉亜</t>
  </si>
  <si>
    <t>有村友葵</t>
  </si>
  <si>
    <t>牧野　友柚</t>
  </si>
  <si>
    <t>今西　優理佳</t>
  </si>
  <si>
    <t>清水　花</t>
  </si>
  <si>
    <t>岩倉　舞</t>
  </si>
  <si>
    <t>寺川　千晴</t>
  </si>
  <si>
    <t>阪本結菜</t>
  </si>
  <si>
    <t>泉州アップル</t>
  </si>
  <si>
    <t>郡司琴音</t>
  </si>
  <si>
    <t>中田　雅樂</t>
  </si>
  <si>
    <t>岡　妃奈乃</t>
  </si>
  <si>
    <t>草崎　琴音</t>
  </si>
  <si>
    <t>重久　優希</t>
  </si>
  <si>
    <t>岡野春羽</t>
  </si>
  <si>
    <t>薮内　捺希</t>
  </si>
  <si>
    <t>中川　愛望</t>
  </si>
  <si>
    <t>播金琴美</t>
  </si>
  <si>
    <t>豊川愛寿</t>
  </si>
  <si>
    <t>泉州アップル</t>
  </si>
  <si>
    <t>本田　舞衣</t>
  </si>
  <si>
    <t>脇田　乃菜</t>
  </si>
  <si>
    <t>高井菜々花</t>
  </si>
  <si>
    <t>田中　有里朱</t>
  </si>
  <si>
    <t>松実　唯</t>
  </si>
  <si>
    <t>河合　紅羽</t>
  </si>
  <si>
    <t>山村　巴月</t>
  </si>
  <si>
    <t>川東　瑞綺</t>
  </si>
  <si>
    <t>吉田　香葉</t>
  </si>
  <si>
    <t>林　弥幸</t>
  </si>
  <si>
    <t>谷口夢</t>
  </si>
  <si>
    <t>大石　胡桃</t>
  </si>
  <si>
    <t>北口　美羽</t>
  </si>
  <si>
    <t>中石　望愛</t>
  </si>
  <si>
    <t>植田　鈴々香</t>
  </si>
  <si>
    <t>内本茉佑香</t>
  </si>
  <si>
    <t>土田　都希世</t>
  </si>
  <si>
    <t>北尾　佳子</t>
  </si>
  <si>
    <t>瓜生　虹央</t>
  </si>
  <si>
    <t>森岡　瑠花</t>
  </si>
  <si>
    <t>堀内　萌</t>
  </si>
  <si>
    <t>小越　愛果</t>
  </si>
  <si>
    <t>福西　美鈴</t>
  </si>
  <si>
    <t>今本　暖乃</t>
  </si>
  <si>
    <t>山岸七帆</t>
  </si>
  <si>
    <t>西出　結乃</t>
  </si>
  <si>
    <t>角井 杏未　　</t>
  </si>
  <si>
    <t>前畑　凜</t>
  </si>
  <si>
    <t>形木原　歌音</t>
  </si>
  <si>
    <t>山中　彩楓</t>
  </si>
  <si>
    <t>片山　芽依菜</t>
  </si>
  <si>
    <t>磯部　日香里</t>
  </si>
  <si>
    <t>５年　男子　１００ｍ</t>
  </si>
  <si>
    <t>若松大耀</t>
  </si>
  <si>
    <t>中矢　智也</t>
  </si>
  <si>
    <t>川西　梨恩</t>
  </si>
  <si>
    <t>中井　大樹</t>
  </si>
  <si>
    <t>掃部　元章</t>
  </si>
  <si>
    <t>織野祥</t>
  </si>
  <si>
    <t>石田　皓大</t>
  </si>
  <si>
    <t>西山　樹</t>
  </si>
  <si>
    <t>沖　　和良</t>
  </si>
  <si>
    <t>中山　なおき</t>
  </si>
  <si>
    <t>ｱｸﾞﾜｵﾝﾆｪｳｫｰｽｰ　晴元</t>
  </si>
  <si>
    <t>薮見　航気</t>
  </si>
  <si>
    <t>松井　泰誠</t>
  </si>
  <si>
    <t>西山　紘輝</t>
  </si>
  <si>
    <t>藤井　俊輔</t>
  </si>
  <si>
    <t>西田　翔輝</t>
  </si>
  <si>
    <t>谷川侑生</t>
  </si>
  <si>
    <t>佐藤　拓海</t>
  </si>
  <si>
    <t>阿部　航季</t>
  </si>
  <si>
    <t>井上遼祐</t>
  </si>
  <si>
    <t>松尾　太一</t>
  </si>
  <si>
    <t>イベル　ブランドン</t>
  </si>
  <si>
    <t>YSD KIDS</t>
  </si>
  <si>
    <t>冨田大智</t>
  </si>
  <si>
    <t>五十川大晟</t>
  </si>
  <si>
    <t>北畠　大希</t>
  </si>
  <si>
    <t>飯干　颯</t>
  </si>
  <si>
    <t>猪川　聖太</t>
  </si>
  <si>
    <t>吉川　諒</t>
  </si>
  <si>
    <t>城島　倫太郎</t>
  </si>
  <si>
    <t>野口　尚也</t>
  </si>
  <si>
    <t>矢川　志温</t>
  </si>
  <si>
    <t>杉本 倖大</t>
  </si>
  <si>
    <t>粟井駿平</t>
  </si>
  <si>
    <t>足立　光誠</t>
  </si>
  <si>
    <t>長坂　啓吾</t>
  </si>
  <si>
    <t>北川博也</t>
  </si>
  <si>
    <t>尾崎　裕哉</t>
  </si>
  <si>
    <t>野原　　賢</t>
  </si>
  <si>
    <t>中森　匠海</t>
  </si>
  <si>
    <t>稲本響</t>
  </si>
  <si>
    <t>太田　慶希</t>
  </si>
  <si>
    <t>下岡　祐太</t>
  </si>
  <si>
    <t>松原　伊吹</t>
  </si>
  <si>
    <t>桑野　誠也</t>
  </si>
  <si>
    <t>末吉邦光</t>
  </si>
  <si>
    <t>安川　楓</t>
  </si>
  <si>
    <t>和田　祥英</t>
  </si>
  <si>
    <t>吉田　侑馬</t>
  </si>
  <si>
    <t>井上　敬太</t>
  </si>
  <si>
    <t>下城　圭</t>
  </si>
  <si>
    <t>西川大希</t>
  </si>
  <si>
    <t>枡本　崚</t>
  </si>
  <si>
    <t>森　青空</t>
  </si>
  <si>
    <t>大西　広海</t>
  </si>
  <si>
    <t>印藤孝太朗</t>
  </si>
  <si>
    <t>長山　尭暉</t>
  </si>
  <si>
    <t>山内　累生</t>
  </si>
  <si>
    <t xml:space="preserve">今里壮汰 </t>
  </si>
  <si>
    <t>福島　優雅</t>
  </si>
  <si>
    <t>鶴丸　胡太郎</t>
  </si>
  <si>
    <t>堀尾　涼真</t>
  </si>
  <si>
    <t>河合　蔵真</t>
  </si>
  <si>
    <t>大賀　丈瑠</t>
  </si>
  <si>
    <t>山中　雄介</t>
  </si>
  <si>
    <t>稲場　悠至</t>
  </si>
  <si>
    <t>南部　智樹</t>
  </si>
  <si>
    <t>中瀬　天馬</t>
  </si>
  <si>
    <t>水野　皓太</t>
  </si>
  <si>
    <t>山之内　謙</t>
  </si>
  <si>
    <t>６年　女子　１００ｍ</t>
  </si>
  <si>
    <t>谷口蘭</t>
  </si>
  <si>
    <t>上島　優里</t>
  </si>
  <si>
    <t>山下　柚月</t>
  </si>
  <si>
    <t>飯田　実有紀</t>
  </si>
  <si>
    <t>峰本涼</t>
  </si>
  <si>
    <t>渡辺　来良</t>
  </si>
  <si>
    <t>荒木　彩波</t>
  </si>
  <si>
    <t>茨本　菜々子</t>
  </si>
  <si>
    <t>与村　春花</t>
  </si>
  <si>
    <t>金田　麻衣子</t>
  </si>
  <si>
    <t>吉岡　里紗</t>
  </si>
  <si>
    <t>奥田　碧</t>
  </si>
  <si>
    <t>東　陽菜乃</t>
  </si>
  <si>
    <t>川口萌咲香</t>
  </si>
  <si>
    <t>武原　春奈</t>
  </si>
  <si>
    <t>植田　麻香</t>
  </si>
  <si>
    <t>木村　美月</t>
  </si>
  <si>
    <t>尾川瑚華</t>
  </si>
  <si>
    <t>松田　愛梨</t>
  </si>
  <si>
    <t>松方　美緒</t>
  </si>
  <si>
    <t>丸山陸上クラブ</t>
  </si>
  <si>
    <t>藤内　楓</t>
  </si>
  <si>
    <t>上垣　綾音</t>
  </si>
  <si>
    <t>山下愛梨</t>
  </si>
  <si>
    <t>今井　未奈</t>
  </si>
  <si>
    <t>猪岡　柚葉</t>
  </si>
  <si>
    <t>吉田　光里</t>
  </si>
  <si>
    <t>堀内ひなた</t>
  </si>
  <si>
    <t>礒森　万尋</t>
  </si>
  <si>
    <t>藤田　萌花</t>
  </si>
  <si>
    <t>倉本藍</t>
  </si>
  <si>
    <t>佐古　空霞</t>
  </si>
  <si>
    <t>北　優香里</t>
  </si>
  <si>
    <t>西口万葉奈</t>
  </si>
  <si>
    <t>松本梨玖</t>
  </si>
  <si>
    <t>松村　道枝</t>
  </si>
  <si>
    <t>柴田　千優</t>
  </si>
  <si>
    <t>天野　美生</t>
  </si>
  <si>
    <t>長尾　優花</t>
  </si>
  <si>
    <t>井ノ口　怜奈</t>
  </si>
  <si>
    <t>西岡　日陽里</t>
  </si>
  <si>
    <t>谷口　莉香</t>
  </si>
  <si>
    <t>清水　亜優</t>
  </si>
  <si>
    <t>出石　真穂</t>
  </si>
  <si>
    <t>山田桜</t>
  </si>
  <si>
    <t>森垣愛菜</t>
  </si>
  <si>
    <t>木原葵</t>
  </si>
  <si>
    <t>本田　優衣</t>
  </si>
  <si>
    <t>細川　薫</t>
  </si>
  <si>
    <t>南村結衣</t>
  </si>
  <si>
    <t>松本　空来</t>
  </si>
  <si>
    <t>武谷　花楓</t>
  </si>
  <si>
    <t>氏田　彩花</t>
  </si>
  <si>
    <t>有野台NAC</t>
  </si>
  <si>
    <t>林杏奈</t>
  </si>
  <si>
    <t>村上　友梨</t>
  </si>
  <si>
    <t>野村　芽依</t>
  </si>
  <si>
    <t>福永　結香</t>
  </si>
  <si>
    <t>五十川　利心</t>
  </si>
  <si>
    <t>富久　鈴菜</t>
  </si>
  <si>
    <t>白井　晴奈</t>
  </si>
  <si>
    <t>諸岡　華</t>
  </si>
  <si>
    <t>酒井彩優</t>
  </si>
  <si>
    <t>橋本　紗依吏</t>
  </si>
  <si>
    <t>光井　美樹</t>
  </si>
  <si>
    <t>島　千智</t>
  </si>
  <si>
    <t>岡本　七海</t>
  </si>
  <si>
    <t>内田　汐香</t>
  </si>
  <si>
    <t>東浦　えみ</t>
  </si>
  <si>
    <t>大賀　千聡</t>
  </si>
  <si>
    <t>松元　未夢</t>
  </si>
  <si>
    <t>岡村　鮎美</t>
  </si>
  <si>
    <t>堀内　佑衣</t>
  </si>
  <si>
    <t>平田　さき</t>
  </si>
  <si>
    <t>中村　愛海</t>
  </si>
  <si>
    <t>前地　紗弥</t>
  </si>
  <si>
    <t>前村　妃咲</t>
  </si>
  <si>
    <t>上林　千鶴</t>
  </si>
  <si>
    <t>森本天音</t>
  </si>
  <si>
    <t>栄山　紗也加</t>
  </si>
  <si>
    <t>川端あおい</t>
  </si>
  <si>
    <t>第52回奈良少年少女陸上競技大会</t>
  </si>
  <si>
    <t>６年　男子　１００ｍ</t>
  </si>
  <si>
    <t>宮崎　望瑞</t>
  </si>
  <si>
    <t>井ノ上　隼</t>
  </si>
  <si>
    <t>上脇　琉雅</t>
  </si>
  <si>
    <t>畑中　拓海</t>
  </si>
  <si>
    <t>亀井　遼平</t>
  </si>
  <si>
    <t>大住　圭樹</t>
  </si>
  <si>
    <t>池内綾人</t>
  </si>
  <si>
    <t>花満　星哉</t>
  </si>
  <si>
    <t>内蔵　康介</t>
  </si>
  <si>
    <t>細川　祐司</t>
  </si>
  <si>
    <t>山口　航平</t>
  </si>
  <si>
    <t>田原　滉己</t>
  </si>
  <si>
    <t>神谷　翔矢</t>
  </si>
  <si>
    <t>なごや陸上クラブ</t>
  </si>
  <si>
    <t>大嶋　亜門</t>
  </si>
  <si>
    <t>嶋田　守弘</t>
  </si>
  <si>
    <t>川村　峻輝</t>
  </si>
  <si>
    <t>高橋　優斗</t>
  </si>
  <si>
    <t>重心道陸上クラブ</t>
  </si>
  <si>
    <t>弘中塁</t>
  </si>
  <si>
    <t>三碓</t>
  </si>
  <si>
    <t>高木宇宙</t>
  </si>
  <si>
    <t>田中　智寛</t>
  </si>
  <si>
    <t>曽束　眞生</t>
  </si>
  <si>
    <t>竹村麟太朗</t>
  </si>
  <si>
    <t>金子京平</t>
  </si>
  <si>
    <t>辻　雄太</t>
  </si>
  <si>
    <t>鍵岡　心太郎</t>
  </si>
  <si>
    <t>武部　翔大</t>
  </si>
  <si>
    <t>中尾　友哉</t>
  </si>
  <si>
    <t>岸田　孝太郎</t>
  </si>
  <si>
    <t>荒堀太一郎</t>
  </si>
  <si>
    <t>井上　翔太</t>
  </si>
  <si>
    <t>天野　望</t>
  </si>
  <si>
    <t>三神　光汰</t>
  </si>
  <si>
    <t>吉村　海登</t>
  </si>
  <si>
    <t>山口達弥</t>
  </si>
  <si>
    <t>谷口　元文</t>
  </si>
  <si>
    <t>東浦　拓真</t>
  </si>
  <si>
    <t>丹羽　良慈</t>
  </si>
  <si>
    <t>川淵　健大</t>
  </si>
  <si>
    <t>西藪優一</t>
  </si>
  <si>
    <t>加藤　志門</t>
  </si>
  <si>
    <t>田畑　篤志</t>
  </si>
  <si>
    <t>山下　雄大</t>
  </si>
  <si>
    <t>東森　夏輝</t>
  </si>
  <si>
    <t>安井　涼</t>
  </si>
  <si>
    <t>井谷豪人</t>
  </si>
  <si>
    <t>浪口　陵</t>
  </si>
  <si>
    <t>西村清斗</t>
  </si>
  <si>
    <t>新条ＲＣ</t>
  </si>
  <si>
    <t>川人　多聞</t>
  </si>
  <si>
    <t>荒井　勇輔</t>
  </si>
  <si>
    <t>本田　基偉</t>
  </si>
  <si>
    <t>米田　淳人</t>
  </si>
  <si>
    <t>海江田　祥瑛</t>
  </si>
  <si>
    <t>寺尾直斗</t>
  </si>
  <si>
    <t>永澤　樹</t>
  </si>
  <si>
    <t>北五葉NAC</t>
  </si>
  <si>
    <t>大倉楽生</t>
  </si>
  <si>
    <t>堀川　知輝</t>
  </si>
  <si>
    <t>富岡　紋人</t>
  </si>
  <si>
    <t>太期　崇浩</t>
  </si>
  <si>
    <t>近藤光</t>
  </si>
  <si>
    <t>向田　尚人</t>
  </si>
  <si>
    <t>生駒賢一郎</t>
  </si>
  <si>
    <t>林　寿樹</t>
  </si>
  <si>
    <t>鈴木　泰平</t>
  </si>
  <si>
    <t>山中　康平</t>
  </si>
  <si>
    <t>狩谷　拓実</t>
  </si>
  <si>
    <t>岡田一志</t>
  </si>
  <si>
    <t>森脇　稜翔</t>
  </si>
  <si>
    <t>山口　拓斗</t>
  </si>
  <si>
    <t>堀口　蒼斗</t>
  </si>
  <si>
    <t>佐藤　夢翔</t>
  </si>
  <si>
    <t>筑瀬　怜</t>
  </si>
  <si>
    <t>吉矢　悠大</t>
  </si>
  <si>
    <t>上田陽仁</t>
  </si>
  <si>
    <t>浦辻　颯太</t>
  </si>
  <si>
    <t>妻鹿　翔人</t>
  </si>
  <si>
    <t>金田　真廣</t>
  </si>
  <si>
    <t>勝原　力</t>
  </si>
  <si>
    <t>桐山　聖</t>
  </si>
  <si>
    <t>藤田　涼平</t>
  </si>
  <si>
    <t>小竹由徒</t>
  </si>
  <si>
    <t>森本勝也</t>
  </si>
  <si>
    <t>神森翔</t>
  </si>
  <si>
    <t>宮川Ｊｒ陸上ク</t>
  </si>
  <si>
    <t>伊藤祐騎</t>
  </si>
  <si>
    <t>今中莉羽</t>
  </si>
  <si>
    <t>浅生　晃聖</t>
  </si>
  <si>
    <t>中島　海斗</t>
  </si>
  <si>
    <t>梅本蓮</t>
  </si>
  <si>
    <t>福田有佐</t>
  </si>
  <si>
    <t>新井　涼太</t>
  </si>
  <si>
    <t>原口翔大</t>
  </si>
  <si>
    <t>小西　悠太</t>
  </si>
  <si>
    <t>中谷　啓吾</t>
  </si>
  <si>
    <t>岩崎凛</t>
  </si>
  <si>
    <t>上農　大生</t>
  </si>
  <si>
    <t>谷河幸祐</t>
  </si>
  <si>
    <t>山下爽太</t>
  </si>
  <si>
    <t>林　陸</t>
  </si>
  <si>
    <t>羽﨑　惣</t>
  </si>
  <si>
    <t>畑中　玲政</t>
  </si>
  <si>
    <t>山本　初太郎</t>
  </si>
  <si>
    <t>橘海人</t>
  </si>
  <si>
    <t>島田健太郎</t>
  </si>
  <si>
    <t>西藪　大輝</t>
  </si>
  <si>
    <t>廣垣圭太郎</t>
  </si>
  <si>
    <t>第52回奈良少年少女陸上競技大会</t>
  </si>
  <si>
    <t>４年　女子　１５００ｍ</t>
  </si>
  <si>
    <t>レーン</t>
  </si>
  <si>
    <t>１組</t>
  </si>
  <si>
    <t xml:space="preserve">　 </t>
  </si>
  <si>
    <t>澤井　唯来</t>
  </si>
  <si>
    <t>２組</t>
  </si>
  <si>
    <t>３組</t>
  </si>
  <si>
    <t>４組</t>
  </si>
  <si>
    <t>４組</t>
  </si>
  <si>
    <t>４年　男子　１５００ｍ</t>
  </si>
  <si>
    <t>高村　岳樹</t>
  </si>
  <si>
    <t>松田 陸</t>
  </si>
  <si>
    <t>横田宙</t>
  </si>
  <si>
    <t>修学院第二陸上ク</t>
  </si>
  <si>
    <t>裏野 修也</t>
  </si>
  <si>
    <t>吉岡　大和</t>
  </si>
  <si>
    <t>南　空澄</t>
  </si>
  <si>
    <t>白野　璃人</t>
  </si>
  <si>
    <t>川本晴登</t>
  </si>
  <si>
    <t>５年　女子　１５００ｍ</t>
  </si>
  <si>
    <t>古澤　陽花</t>
  </si>
  <si>
    <t>村上　和花</t>
  </si>
  <si>
    <t>飯田　美優</t>
  </si>
  <si>
    <t>上野　来望</t>
  </si>
  <si>
    <t>岡本　明香里</t>
  </si>
  <si>
    <t>成田　妃花</t>
  </si>
  <si>
    <t>島田　果歩</t>
  </si>
  <si>
    <t>５年　男子　１５００ｍ</t>
  </si>
  <si>
    <t>福井　大翔</t>
  </si>
  <si>
    <t>弓木　大和</t>
  </si>
  <si>
    <t>堀井　爽平</t>
  </si>
  <si>
    <t>吉田　晃喜</t>
  </si>
  <si>
    <t>鈴鹿修平</t>
  </si>
  <si>
    <t>田中 義都</t>
  </si>
  <si>
    <t>橋本　真太郎</t>
  </si>
  <si>
    <t>J＆E久居</t>
  </si>
  <si>
    <t>福森　義公</t>
  </si>
  <si>
    <t>前岡 大貴</t>
  </si>
  <si>
    <t>６年　女子　１５００ｍ</t>
  </si>
  <si>
    <t>岩津　実咲</t>
  </si>
  <si>
    <t>山口　風香</t>
  </si>
  <si>
    <t>石田　千乃</t>
  </si>
  <si>
    <t>岡本　千友紀</t>
  </si>
  <si>
    <t>黒田　朱音</t>
  </si>
  <si>
    <t>伊藤　佳乃</t>
  </si>
  <si>
    <t>堤　由妃</t>
  </si>
  <si>
    <t>前田　里奈</t>
  </si>
  <si>
    <t>野田彩華</t>
  </si>
  <si>
    <t>濱田　千咲</t>
  </si>
  <si>
    <t>辰巳 光美</t>
  </si>
  <si>
    <t>牟田谷 乃愛</t>
  </si>
  <si>
    <t>６年　男子　１５００ｍ</t>
  </si>
  <si>
    <t>辻川　一輝</t>
  </si>
  <si>
    <t>池田　昌史</t>
  </si>
  <si>
    <t>錦戸　博樹</t>
  </si>
  <si>
    <t>坂本 智基</t>
  </si>
  <si>
    <t>森本　雄大</t>
  </si>
  <si>
    <t>木脇　輝</t>
  </si>
  <si>
    <t>長田　優</t>
  </si>
  <si>
    <t>合田 孝輔</t>
  </si>
  <si>
    <t>河中弥哉</t>
  </si>
  <si>
    <t>岡本 真樹</t>
  </si>
  <si>
    <t>黒川桐矢</t>
  </si>
  <si>
    <t>大西 健太</t>
  </si>
  <si>
    <t>川本蒼太</t>
  </si>
  <si>
    <t>山岸　遥人</t>
  </si>
  <si>
    <t>共通　女子　８０ｍハードル</t>
  </si>
  <si>
    <t>村岡　望羽</t>
  </si>
  <si>
    <t>木村　咲月</t>
  </si>
  <si>
    <t>樋口　海奈</t>
  </si>
  <si>
    <t>吉岡　理子</t>
  </si>
  <si>
    <t>藤田　詩乃</t>
  </si>
  <si>
    <t>高野　彩佑子</t>
  </si>
  <si>
    <t>山形　桜子</t>
  </si>
  <si>
    <t>舩山　朱里</t>
  </si>
  <si>
    <t>山中　美空歩</t>
  </si>
  <si>
    <t>高山桜冴</t>
  </si>
  <si>
    <t>平山　菜乃</t>
  </si>
  <si>
    <t>石黒　樹子</t>
  </si>
  <si>
    <t>中澤　美月</t>
  </si>
  <si>
    <t>青木　希</t>
  </si>
  <si>
    <t>共通男子　８０ｍハードル</t>
  </si>
  <si>
    <t>木村　祐亮</t>
  </si>
  <si>
    <t>鈴木　彪真</t>
  </si>
  <si>
    <t>大住　映樹</t>
  </si>
  <si>
    <t>竹之内優武</t>
  </si>
  <si>
    <t>仲井　颯汰</t>
  </si>
  <si>
    <t>杉本　陸人</t>
  </si>
  <si>
    <t>和田　頼定</t>
  </si>
  <si>
    <t>福留颯大</t>
  </si>
  <si>
    <t>宇野　耀</t>
  </si>
  <si>
    <t>第50回奈良少年少女陸上競技大会</t>
  </si>
  <si>
    <t>共通　女子　４×１００ｍリレー</t>
  </si>
  <si>
    <t>チーム区分</t>
  </si>
  <si>
    <t>Ａ</t>
  </si>
  <si>
    <t>Ｂ</t>
  </si>
  <si>
    <t>DSQ</t>
  </si>
  <si>
    <t>泉州アップル</t>
  </si>
  <si>
    <t>Ｄ</t>
  </si>
  <si>
    <t>Ｃ</t>
  </si>
  <si>
    <t>Ｅ</t>
  </si>
  <si>
    <t>Ｆ</t>
  </si>
  <si>
    <t>Ｇ</t>
  </si>
  <si>
    <t>Ｈ</t>
  </si>
  <si>
    <t>Ｉ</t>
  </si>
  <si>
    <t>DSQ</t>
  </si>
  <si>
    <t>共通　男子　４×１００ｍリレー</t>
  </si>
  <si>
    <t>Ｊ</t>
  </si>
  <si>
    <t>Ａ</t>
  </si>
  <si>
    <t>Ｍ</t>
  </si>
  <si>
    <t>Ｋ</t>
  </si>
  <si>
    <t>４年　女子　走り幅跳び</t>
  </si>
  <si>
    <t>1回目</t>
  </si>
  <si>
    <t>2回目</t>
  </si>
  <si>
    <t>3回目</t>
  </si>
  <si>
    <t>4回目</t>
  </si>
  <si>
    <t>5回目</t>
  </si>
  <si>
    <t>6回目</t>
  </si>
  <si>
    <t>最高記録</t>
  </si>
  <si>
    <t>杉安　璃音</t>
  </si>
  <si>
    <t>森田　実優</t>
  </si>
  <si>
    <t>藏満　早穂</t>
  </si>
  <si>
    <t>松野　天宝</t>
  </si>
  <si>
    <t>稲谷　彩夏</t>
  </si>
  <si>
    <t>植谷　さとり</t>
  </si>
  <si>
    <t>熊田　光佑</t>
  </si>
  <si>
    <t>石川優花</t>
  </si>
  <si>
    <t>小倉　かこ</t>
  </si>
  <si>
    <t>吉村　華英</t>
  </si>
  <si>
    <t>津波　幸智</t>
  </si>
  <si>
    <t>横沼　茜梨</t>
  </si>
  <si>
    <t>ミルキーウェイ</t>
  </si>
  <si>
    <t>４年　男子　走り幅跳び</t>
  </si>
  <si>
    <t>大谷　祥一朗</t>
  </si>
  <si>
    <t>ヘンプヒル　望安</t>
  </si>
  <si>
    <t>富松克仁</t>
  </si>
  <si>
    <t>唐津拓馬</t>
  </si>
  <si>
    <t>川島　直也</t>
  </si>
  <si>
    <t>古谷悠斗</t>
  </si>
  <si>
    <t>丹頂　陽平</t>
  </si>
  <si>
    <t>鈴鹿忠信</t>
  </si>
  <si>
    <t>尾崎稜</t>
  </si>
  <si>
    <t>福田　海未</t>
  </si>
  <si>
    <t>吉矢　泰誠</t>
  </si>
  <si>
    <t>５年　女子　走り幅跳び</t>
  </si>
  <si>
    <t>前河　蓮華</t>
  </si>
  <si>
    <t>岩本　真歩</t>
  </si>
  <si>
    <t>粟津今日子</t>
  </si>
  <si>
    <t>日下部麗音</t>
  </si>
  <si>
    <t>山根　碧栞</t>
  </si>
  <si>
    <t>斉藤　紫苑</t>
  </si>
  <si>
    <t>外村　美空</t>
  </si>
  <si>
    <t>石井琴帆</t>
  </si>
  <si>
    <t>北村天音</t>
  </si>
  <si>
    <t>雑喉萌</t>
  </si>
  <si>
    <t>舩山　月南</t>
  </si>
  <si>
    <t>井岡　美月</t>
  </si>
  <si>
    <t>５年　男子　走り幅跳び</t>
  </si>
  <si>
    <t>近藤　柾</t>
  </si>
  <si>
    <t>田西　龍星</t>
  </si>
  <si>
    <t>６年　女子　走り幅跳び</t>
  </si>
  <si>
    <t>柴田　芽唯</t>
  </si>
  <si>
    <t>フリースタイル</t>
  </si>
  <si>
    <t>浅野　さくら</t>
  </si>
  <si>
    <t>相川　七海</t>
  </si>
  <si>
    <t>鴻ノ池SC</t>
  </si>
  <si>
    <t>藤井　祐衣</t>
  </si>
  <si>
    <t>竹内　ゆい</t>
  </si>
  <si>
    <t>国府AT</t>
  </si>
  <si>
    <t>村田　千宙</t>
  </si>
  <si>
    <t>中野　伶菜</t>
  </si>
  <si>
    <t>三ツ石彩夏</t>
  </si>
  <si>
    <t>鈴木紅蓮</t>
  </si>
  <si>
    <t>泉州アップル</t>
  </si>
  <si>
    <t>宮阪　歩果</t>
  </si>
  <si>
    <t>福本　爽加</t>
  </si>
  <si>
    <t>藤原　彩香</t>
  </si>
  <si>
    <t>三宅</t>
  </si>
  <si>
    <t>谷川　眞佳</t>
  </si>
  <si>
    <t>三宅　なつみ</t>
  </si>
  <si>
    <t>林萌乃香</t>
  </si>
  <si>
    <t>坪井　芽久</t>
  </si>
  <si>
    <t>枡谷美月</t>
  </si>
  <si>
    <t xml:space="preserve"> 第52回奈良少年少女陸上競技大会</t>
  </si>
  <si>
    <t>６年　男子　走り幅跳び</t>
  </si>
  <si>
    <t>前田　晃宏</t>
  </si>
  <si>
    <t>神谷　翔矢</t>
  </si>
  <si>
    <t>なごや陸上</t>
  </si>
  <si>
    <t>友永　怜臣</t>
  </si>
  <si>
    <t>小川　貫太</t>
  </si>
  <si>
    <t>小西　翔大</t>
  </si>
  <si>
    <t>池内 綾人</t>
  </si>
  <si>
    <t>笠井　敬了</t>
  </si>
  <si>
    <t>國生伸宏</t>
  </si>
  <si>
    <t>轟　瑛二</t>
  </si>
  <si>
    <t>林 　陸</t>
  </si>
  <si>
    <t>上地翔哉</t>
  </si>
  <si>
    <t>山田　雄大</t>
  </si>
  <si>
    <t>竹吉敬汰</t>
  </si>
  <si>
    <t>齋藤永夢</t>
  </si>
  <si>
    <t>薩川　怜良</t>
  </si>
  <si>
    <t>結果リスト</t>
  </si>
  <si>
    <t>○</t>
  </si>
  <si>
    <t>×</t>
  </si>
  <si>
    <t>－</t>
  </si>
  <si>
    <t>共通　男子　走り高跳び</t>
  </si>
  <si>
    <t>１ｍ</t>
  </si>
  <si>
    <t>１ｍ０５</t>
  </si>
  <si>
    <t>１ｍ１０</t>
  </si>
  <si>
    <t>１ｍ１５</t>
  </si>
  <si>
    <t>１ｍ２０</t>
  </si>
  <si>
    <t>１ｍ２３</t>
  </si>
  <si>
    <t>１ｍ２６</t>
  </si>
  <si>
    <t>１ｍ２９</t>
  </si>
  <si>
    <t>１ｍ３２</t>
  </si>
  <si>
    <t>1ｍ３５</t>
  </si>
  <si>
    <t>1ｍ３８</t>
  </si>
  <si>
    <t>１ｍ４０</t>
  </si>
  <si>
    <t>１ｍ４２</t>
  </si>
  <si>
    <t>竹之内優武</t>
  </si>
  <si>
    <t>里 風</t>
  </si>
  <si>
    <t>○</t>
  </si>
  <si>
    <t>×</t>
  </si>
  <si>
    <t>鈴木　彪真</t>
  </si>
  <si>
    <t>重心道陸上クラブ</t>
  </si>
  <si>
    <t>竹村麟太朗</t>
  </si>
  <si>
    <t>新沢AC</t>
  </si>
  <si>
    <t>轟　龍二</t>
  </si>
  <si>
    <t>松本優</t>
  </si>
  <si>
    <t>新条ＲＣ</t>
  </si>
  <si>
    <t>佐藤海斗</t>
  </si>
  <si>
    <t>修学院第二陸上ク</t>
  </si>
  <si>
    <t>森将都</t>
  </si>
  <si>
    <t>巽　悠貴</t>
  </si>
  <si>
    <t>KAWA-SPO陸上</t>
  </si>
  <si>
    <t>三碓陸上</t>
  </si>
  <si>
    <t>本田　基偉</t>
  </si>
  <si>
    <t>高田ＪＡＣ</t>
  </si>
  <si>
    <t>福島　優雅</t>
  </si>
  <si>
    <t>耳成南陸上クラブ</t>
  </si>
  <si>
    <t>共通　女子　走り高跳び</t>
  </si>
  <si>
    <t>１ｍ４１</t>
  </si>
  <si>
    <t>１ｍ４３</t>
  </si>
  <si>
    <t>杉本　和花</t>
  </si>
  <si>
    <t>上狛小クラブ</t>
  </si>
  <si>
    <t>石黒　樹子</t>
  </si>
  <si>
    <t>三宅</t>
  </si>
  <si>
    <t>茨本　菜々子</t>
  </si>
  <si>
    <t>中村　愛海</t>
  </si>
  <si>
    <t>常盤玲希</t>
  </si>
  <si>
    <t>重久　優希</t>
  </si>
  <si>
    <t>福西　美鈴</t>
  </si>
  <si>
    <t>野村　芽依</t>
  </si>
  <si>
    <t>山形　桜子</t>
  </si>
  <si>
    <t>牧野　友柚</t>
  </si>
  <si>
    <t>山本　千聖</t>
  </si>
  <si>
    <t>田辺ＡＣ</t>
  </si>
  <si>
    <t>中山　ほのか　</t>
  </si>
  <si>
    <t>里 風</t>
  </si>
  <si>
    <t>20m50</t>
  </si>
  <si>
    <t>↓</t>
  </si>
  <si>
    <t>↑</t>
  </si>
  <si>
    <t>23m97</t>
  </si>
  <si>
    <t>角井 杏未　　</t>
  </si>
  <si>
    <t>22m30</t>
  </si>
  <si>
    <t>22m47</t>
  </si>
  <si>
    <t>榊原　　愛</t>
  </si>
  <si>
    <t>上狛小クラブ</t>
  </si>
  <si>
    <t>46m37</t>
  </si>
  <si>
    <t>水嶋　葉月</t>
  </si>
  <si>
    <t>39m91</t>
  </si>
  <si>
    <t>木原葵</t>
  </si>
  <si>
    <t>29m24</t>
  </si>
  <si>
    <t>33m49</t>
  </si>
  <si>
    <t>森本天音</t>
  </si>
  <si>
    <t>21m63</t>
  </si>
  <si>
    <t>三宅</t>
  </si>
  <si>
    <t>27m16</t>
  </si>
  <si>
    <t>17m12</t>
  </si>
  <si>
    <t>19m45</t>
  </si>
  <si>
    <t>長尾　紋々桂</t>
  </si>
  <si>
    <t>御所陸上</t>
  </si>
  <si>
    <t>51m15</t>
  </si>
  <si>
    <t>今谷　奈佑</t>
  </si>
  <si>
    <t>24m79</t>
  </si>
  <si>
    <t>大住　映樹</t>
  </si>
  <si>
    <t>55m48</t>
  </si>
  <si>
    <t>松木　将貴</t>
  </si>
  <si>
    <t>37m42</t>
  </si>
  <si>
    <t>福田有佐</t>
  </si>
  <si>
    <t>31m07</t>
  </si>
  <si>
    <t>森本勝也</t>
  </si>
  <si>
    <t>新沢AC</t>
  </si>
  <si>
    <t>42m89</t>
  </si>
  <si>
    <t>岩間　拓良</t>
  </si>
  <si>
    <t>44m90</t>
  </si>
  <si>
    <t>岩間　空良</t>
  </si>
  <si>
    <t>55m42</t>
  </si>
  <si>
    <t>36m25</t>
  </si>
  <si>
    <t>米田　淳人</t>
  </si>
  <si>
    <t>50m43</t>
  </si>
  <si>
    <t>40m41</t>
  </si>
  <si>
    <t>杉本健太郎</t>
  </si>
  <si>
    <t>新条ＲＣ</t>
  </si>
  <si>
    <t>28m32</t>
  </si>
  <si>
    <t>山本　初太郎</t>
  </si>
  <si>
    <t>天理</t>
  </si>
  <si>
    <t>28m37</t>
  </si>
  <si>
    <t>安井　涼</t>
  </si>
  <si>
    <t>KAWA-SPO陸上</t>
  </si>
  <si>
    <t>52m18</t>
  </si>
  <si>
    <t>平林　知弥</t>
  </si>
  <si>
    <t>竹中　裕武</t>
  </si>
  <si>
    <t>高田ＪＡＣ</t>
  </si>
  <si>
    <t>40m99</t>
  </si>
  <si>
    <t>猪川　聖太</t>
  </si>
  <si>
    <t>47m60</t>
  </si>
  <si>
    <t>森田　浩二郎</t>
  </si>
  <si>
    <t>河合第二クラブ</t>
  </si>
  <si>
    <t>住田　智将</t>
  </si>
  <si>
    <t>67m33</t>
  </si>
  <si>
    <t>ＡＣ山添</t>
  </si>
  <si>
    <t>51m04</t>
  </si>
  <si>
    <t>中垣　和紗</t>
  </si>
  <si>
    <t>56m76</t>
  </si>
  <si>
    <t>耳成南陸上クラブ</t>
  </si>
  <si>
    <t>46m28</t>
  </si>
  <si>
    <t>48m74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</si>
</sst>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m:ss.00\ "/>
    <numFmt numFmtId="183" formatCode="0_ "/>
    <numFmt numFmtId="184" formatCode="0.0_);[Red]\(0.0\)"/>
    <numFmt numFmtId="185" formatCode="0_);[Red]\(0\)"/>
    <numFmt numFmtId="186" formatCode="0.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HG明朝B"/>
      <family val="1"/>
    </font>
    <font>
      <sz val="18"/>
      <name val="HG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明朝B"/>
      <family val="1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8"/>
      <color indexed="10"/>
      <name val="HG明朝B"/>
      <family val="1"/>
    </font>
    <font>
      <sz val="16"/>
      <color indexed="10"/>
      <name val="ＭＳ ゴシック"/>
      <family val="3"/>
    </font>
    <font>
      <sz val="16"/>
      <color indexed="10"/>
      <name val="HG明朝B"/>
      <family val="1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HGS明朝B"/>
      <family val="1"/>
    </font>
    <font>
      <sz val="18"/>
      <color indexed="8"/>
      <name val="HGS明朝B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HGS明朝B"/>
      <family val="1"/>
    </font>
    <font>
      <sz val="16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6"/>
      <name val="ＭＳ ゴシック"/>
      <family val="3"/>
    </font>
    <font>
      <sz val="18"/>
      <color indexed="8"/>
      <name val="HG明朝B"/>
      <family val="1"/>
    </font>
    <font>
      <sz val="18"/>
      <name val="ＭＳ ゴシック"/>
      <family val="3"/>
    </font>
    <font>
      <sz val="7"/>
      <color indexed="8"/>
      <name val="ＭＳ ゴシック"/>
      <family val="3"/>
    </font>
    <font>
      <sz val="11"/>
      <name val="ＭＳ 明朝"/>
      <family val="1"/>
    </font>
    <font>
      <sz val="24"/>
      <name val="HG明朝B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8"/>
      <color rgb="FFFF0000"/>
      <name val="HG明朝B"/>
      <family val="1"/>
    </font>
    <font>
      <sz val="16"/>
      <color rgb="FFFF0000"/>
      <name val="HG明朝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1" fontId="4" fillId="0" borderId="13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6" xfId="0" applyNumberFormat="1" applyFont="1" applyFill="1" applyBorder="1" applyAlignment="1" applyProtection="1">
      <alignment horizontal="center" vertical="center"/>
      <protection locked="0"/>
    </xf>
    <xf numFmtId="18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18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176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5" xfId="66" applyFont="1" applyFill="1" applyBorder="1" applyAlignment="1" applyProtection="1">
      <alignment horizontal="left" vertical="center"/>
      <protection locked="0"/>
    </xf>
    <xf numFmtId="0" fontId="4" fillId="0" borderId="30" xfId="66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5" xfId="0" applyNumberFormat="1" applyFont="1" applyFill="1" applyBorder="1" applyAlignment="1" applyProtection="1">
      <alignment horizontal="left" vertical="center"/>
      <protection locked="0"/>
    </xf>
    <xf numFmtId="49" fontId="4" fillId="0" borderId="45" xfId="68" applyNumberFormat="1" applyFont="1" applyFill="1" applyBorder="1" applyAlignment="1" applyProtection="1">
      <alignment horizontal="left" vertical="center"/>
      <protection locked="0"/>
    </xf>
    <xf numFmtId="49" fontId="4" fillId="0" borderId="30" xfId="68" applyNumberFormat="1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9" xfId="66" applyFont="1" applyFill="1" applyBorder="1" applyAlignment="1" applyProtection="1">
      <alignment horizontal="left" vertical="center"/>
      <protection locked="0"/>
    </xf>
    <xf numFmtId="0" fontId="4" fillId="0" borderId="32" xfId="66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68" applyNumberFormat="1" applyFont="1" applyFill="1" applyBorder="1" applyAlignment="1" applyProtection="1">
      <alignment horizontal="left" vertical="center"/>
      <protection locked="0"/>
    </xf>
    <xf numFmtId="0" fontId="4" fillId="0" borderId="10" xfId="66" applyFont="1" applyFill="1" applyBorder="1" applyAlignment="1" applyProtection="1">
      <alignment horizontal="left" vertical="center"/>
      <protection locked="0"/>
    </xf>
    <xf numFmtId="0" fontId="4" fillId="0" borderId="10" xfId="66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49" fontId="4" fillId="0" borderId="47" xfId="68" applyNumberFormat="1" applyFont="1" applyFill="1" applyBorder="1" applyAlignment="1" applyProtection="1">
      <alignment horizontal="left" vertical="center"/>
      <protection locked="0"/>
    </xf>
    <xf numFmtId="0" fontId="4" fillId="0" borderId="47" xfId="66" applyFont="1" applyFill="1" applyBorder="1" applyAlignment="1" applyProtection="1">
      <alignment horizontal="left" vertical="center"/>
      <protection locked="0"/>
    </xf>
    <xf numFmtId="0" fontId="4" fillId="0" borderId="47" xfId="66" applyFont="1" applyFill="1" applyBorder="1" applyAlignment="1" applyProtection="1">
      <alignment horizontal="left" vertical="center" wrapText="1"/>
      <protection locked="0"/>
    </xf>
    <xf numFmtId="0" fontId="4" fillId="0" borderId="47" xfId="67" applyFont="1" applyFill="1" applyBorder="1" applyAlignment="1" applyProtection="1">
      <alignment horizontal="left" vertical="center"/>
      <protection locked="0"/>
    </xf>
    <xf numFmtId="0" fontId="4" fillId="0" borderId="47" xfId="0" applyNumberFormat="1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66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181" fontId="4" fillId="0" borderId="3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0" xfId="0" applyFont="1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176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/>
    </xf>
    <xf numFmtId="0" fontId="4" fillId="34" borderId="34" xfId="0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176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35" borderId="34" xfId="0" applyFont="1" applyFill="1" applyBorder="1" applyAlignment="1" applyProtection="1">
      <alignment horizontal="left" vertical="center"/>
      <protection locked="0"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4" fillId="0" borderId="56" xfId="0" applyNumberFormat="1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0" fontId="18" fillId="0" borderId="39" xfId="0" applyFont="1" applyBorder="1" applyAlignment="1">
      <alignment horizontal="center"/>
    </xf>
    <xf numFmtId="182" fontId="21" fillId="0" borderId="57" xfId="0" applyNumberFormat="1" applyFont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/>
    </xf>
    <xf numFmtId="49" fontId="21" fillId="0" borderId="56" xfId="68" applyNumberFormat="1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horizontal="left" vertical="center"/>
      <protection locked="0"/>
    </xf>
    <xf numFmtId="182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>
      <alignment horizontal="center" vertical="center"/>
    </xf>
    <xf numFmtId="0" fontId="18" fillId="0" borderId="10" xfId="60" applyFont="1" applyBorder="1" applyAlignment="1">
      <alignment horizontal="left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 locked="0"/>
    </xf>
    <xf numFmtId="182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10" xfId="66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66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49" fontId="21" fillId="0" borderId="10" xfId="68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shrinkToFit="1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1" fillId="0" borderId="58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left" vertical="center"/>
      <protection locked="0"/>
    </xf>
    <xf numFmtId="182" fontId="21" fillId="0" borderId="59" xfId="0" applyNumberFormat="1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182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/>
    </xf>
    <xf numFmtId="49" fontId="21" fillId="0" borderId="56" xfId="68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66" applyFont="1" applyFill="1" applyBorder="1" applyAlignment="1" applyProtection="1">
      <alignment horizontal="center" vertical="center" wrapText="1"/>
      <protection locked="0"/>
    </xf>
    <xf numFmtId="0" fontId="21" fillId="0" borderId="10" xfId="66" applyFont="1" applyFill="1" applyBorder="1" applyAlignment="1" applyProtection="1">
      <alignment horizontal="center" vertical="center"/>
      <protection locked="0"/>
    </xf>
    <xf numFmtId="49" fontId="21" fillId="0" borderId="10" xfId="68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182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47" xfId="66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82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47" xfId="0" applyNumberFormat="1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49" fontId="21" fillId="0" borderId="16" xfId="68" applyNumberFormat="1" applyFont="1" applyFill="1" applyBorder="1" applyAlignment="1" applyProtection="1">
      <alignment horizontal="center" vertical="center"/>
      <protection locked="0"/>
    </xf>
    <xf numFmtId="49" fontId="21" fillId="0" borderId="16" xfId="68" applyNumberFormat="1" applyFont="1" applyFill="1" applyBorder="1" applyAlignment="1" applyProtection="1">
      <alignment horizontal="left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182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82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182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68" applyNumberFormat="1" applyFont="1" applyFill="1" applyBorder="1" applyAlignment="1" applyProtection="1">
      <alignment horizontal="center" vertical="center"/>
      <protection locked="0"/>
    </xf>
    <xf numFmtId="49" fontId="21" fillId="0" borderId="0" xfId="68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left" vertical="center"/>
    </xf>
    <xf numFmtId="182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5" fillId="0" borderId="10" xfId="60" applyFont="1" applyBorder="1" applyAlignment="1">
      <alignment horizontal="left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25" fillId="0" borderId="39" xfId="60" applyFont="1" applyBorder="1" applyAlignment="1">
      <alignment horizontal="left" vertical="center"/>
      <protection/>
    </xf>
    <xf numFmtId="0" fontId="0" fillId="0" borderId="39" xfId="64" applyFont="1" applyBorder="1" applyAlignment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1" fillId="0" borderId="20" xfId="0" applyFont="1" applyFill="1" applyBorder="1" applyAlignment="1">
      <alignment vertical="center"/>
    </xf>
    <xf numFmtId="49" fontId="21" fillId="0" borderId="39" xfId="68" applyNumberFormat="1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59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49" fontId="26" fillId="0" borderId="10" xfId="68" applyNumberFormat="1" applyFont="1" applyFill="1" applyBorder="1" applyAlignment="1" applyProtection="1">
      <alignment horizontal="left" vertical="center"/>
      <protection locked="0"/>
    </xf>
    <xf numFmtId="0" fontId="26" fillId="0" borderId="39" xfId="0" applyFont="1" applyFill="1" applyBorder="1" applyAlignment="1" applyProtection="1">
      <alignment horizontal="left" vertical="center"/>
      <protection locked="0"/>
    </xf>
    <xf numFmtId="49" fontId="26" fillId="0" borderId="16" xfId="68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49" fontId="26" fillId="0" borderId="0" xfId="68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5" fillId="0" borderId="10" xfId="60" applyFont="1" applyFill="1" applyBorder="1" applyAlignment="1">
      <alignment horizontal="left" vertical="center"/>
      <protection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18" fillId="0" borderId="39" xfId="60" applyFont="1" applyBorder="1" applyAlignment="1">
      <alignment horizontal="left" vertical="center"/>
      <protection/>
    </xf>
    <xf numFmtId="0" fontId="18" fillId="0" borderId="39" xfId="60" applyFont="1" applyBorder="1" applyAlignment="1">
      <alignment horizontal="center" vertical="center"/>
      <protection/>
    </xf>
    <xf numFmtId="0" fontId="3" fillId="35" borderId="39" xfId="0" applyFont="1" applyFill="1" applyBorder="1" applyAlignment="1" applyProtection="1">
      <alignment horizontal="left" vertical="center"/>
      <protection locked="0"/>
    </xf>
    <xf numFmtId="0" fontId="27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1" fillId="0" borderId="47" xfId="66" applyFont="1" applyFill="1" applyBorder="1" applyAlignment="1" applyProtection="1">
      <alignment horizontal="left" vertical="center"/>
      <protection locked="0"/>
    </xf>
    <xf numFmtId="0" fontId="21" fillId="0" borderId="47" xfId="0" applyFont="1" applyFill="1" applyBorder="1" applyAlignment="1" applyProtection="1">
      <alignment horizontal="left" vertical="center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47" xfId="0" applyNumberFormat="1" applyFont="1" applyFill="1" applyBorder="1" applyAlignment="1" applyProtection="1">
      <alignment horizontal="left" vertical="center"/>
      <protection locked="0"/>
    </xf>
    <xf numFmtId="0" fontId="18" fillId="35" borderId="40" xfId="0" applyFont="1" applyFill="1" applyBorder="1" applyAlignment="1" applyProtection="1">
      <alignment horizontal="left" vertical="center"/>
      <protection locked="0"/>
    </xf>
    <xf numFmtId="0" fontId="18" fillId="0" borderId="29" xfId="0" applyFont="1" applyBorder="1" applyAlignment="1">
      <alignment horizontal="center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45" xfId="67" applyFont="1" applyFill="1" applyBorder="1" applyAlignment="1" applyProtection="1">
      <alignment horizontal="left" vertical="center"/>
      <protection locked="0"/>
    </xf>
    <xf numFmtId="0" fontId="4" fillId="0" borderId="30" xfId="66" applyFont="1" applyFill="1" applyBorder="1" applyAlignment="1" applyProtection="1">
      <alignment horizontal="left" vertical="center" wrapText="1"/>
      <protection locked="0"/>
    </xf>
    <xf numFmtId="0" fontId="18" fillId="0" borderId="33" xfId="69" applyFont="1" applyFill="1" applyBorder="1" applyAlignment="1" applyProtection="1">
      <alignment horizontal="left"/>
      <protection hidden="1"/>
    </xf>
    <xf numFmtId="176" fontId="4" fillId="0" borderId="47" xfId="0" applyNumberFormat="1" applyFont="1" applyBorder="1" applyAlignment="1" applyProtection="1">
      <alignment horizontal="left" vertical="center"/>
      <protection locked="0"/>
    </xf>
    <xf numFmtId="0" fontId="4" fillId="0" borderId="46" xfId="66" applyFont="1" applyFill="1" applyBorder="1" applyAlignment="1" applyProtection="1">
      <alignment horizontal="left" vertical="center"/>
      <protection locked="0"/>
    </xf>
    <xf numFmtId="0" fontId="4" fillId="0" borderId="31" xfId="66" applyFont="1" applyFill="1" applyBorder="1" applyAlignment="1" applyProtection="1">
      <alignment horizontal="left" vertical="center"/>
      <protection locked="0"/>
    </xf>
    <xf numFmtId="0" fontId="12" fillId="0" borderId="34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12" fillId="33" borderId="40" xfId="0" applyFont="1" applyFill="1" applyBorder="1" applyAlignment="1" applyProtection="1">
      <alignment vertical="center"/>
      <protection locked="0"/>
    </xf>
    <xf numFmtId="0" fontId="12" fillId="33" borderId="2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2" fillId="33" borderId="30" xfId="0" applyFont="1" applyFill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2" fillId="33" borderId="34" xfId="0" applyFont="1" applyFill="1" applyBorder="1" applyAlignment="1" applyProtection="1">
      <alignment vertical="center"/>
      <protection locked="0"/>
    </xf>
    <xf numFmtId="0" fontId="12" fillId="33" borderId="31" xfId="0" applyFont="1" applyFill="1" applyBorder="1" applyAlignment="1" applyProtection="1">
      <alignment vertical="center"/>
      <protection locked="0"/>
    </xf>
    <xf numFmtId="0" fontId="12" fillId="0" borderId="40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18" fillId="0" borderId="33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horizontal="left"/>
    </xf>
    <xf numFmtId="0" fontId="29" fillId="0" borderId="33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18" fillId="35" borderId="33" xfId="0" applyFont="1" applyFill="1" applyBorder="1" applyAlignment="1" applyProtection="1">
      <alignment horizontal="left" vertical="center"/>
      <protection locked="0"/>
    </xf>
    <xf numFmtId="0" fontId="28" fillId="0" borderId="30" xfId="0" applyFont="1" applyBorder="1" applyAlignment="1">
      <alignment horizontal="left"/>
    </xf>
    <xf numFmtId="0" fontId="29" fillId="0" borderId="35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30" fillId="0" borderId="33" xfId="60" applyFont="1" applyBorder="1" applyAlignment="1">
      <alignment horizontal="left" vertical="center"/>
      <protection/>
    </xf>
    <xf numFmtId="0" fontId="18" fillId="0" borderId="30" xfId="60" applyFont="1" applyBorder="1" applyAlignment="1">
      <alignment horizontal="left" vertical="center"/>
      <protection/>
    </xf>
    <xf numFmtId="0" fontId="12" fillId="0" borderId="33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4" fillId="33" borderId="40" xfId="0" applyFont="1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49" fontId="4" fillId="0" borderId="45" xfId="68" applyNumberFormat="1" applyFont="1" applyFill="1" applyBorder="1" applyAlignment="1" applyProtection="1">
      <alignment horizontal="center" vertical="center"/>
      <protection locked="0"/>
    </xf>
    <xf numFmtId="49" fontId="4" fillId="0" borderId="30" xfId="68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45" xfId="66" applyFont="1" applyFill="1" applyBorder="1" applyAlignment="1" applyProtection="1">
      <alignment horizontal="center" vertical="center" wrapText="1"/>
      <protection locked="0"/>
    </xf>
    <xf numFmtId="0" fontId="4" fillId="0" borderId="30" xfId="66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9" xfId="66" applyFont="1" applyFill="1" applyBorder="1" applyAlignment="1" applyProtection="1">
      <alignment horizontal="center" vertical="center"/>
      <protection locked="0"/>
    </xf>
    <xf numFmtId="0" fontId="4" fillId="0" borderId="32" xfId="66" applyFont="1" applyFill="1" applyBorder="1" applyAlignment="1" applyProtection="1">
      <alignment horizontal="center" vertical="center"/>
      <protection locked="0"/>
    </xf>
    <xf numFmtId="0" fontId="4" fillId="0" borderId="45" xfId="66" applyFont="1" applyFill="1" applyBorder="1" applyAlignment="1" applyProtection="1">
      <alignment horizontal="center" vertical="center"/>
      <protection locked="0"/>
    </xf>
    <xf numFmtId="0" fontId="4" fillId="0" borderId="30" xfId="66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0" borderId="60" xfId="66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 shrinkToFit="1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34" borderId="40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vertical="center"/>
      <protection locked="0"/>
    </xf>
    <xf numFmtId="0" fontId="0" fillId="34" borderId="33" xfId="0" applyFont="1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3" fillId="34" borderId="33" xfId="0" applyFont="1" applyFill="1" applyBorder="1" applyAlignment="1" applyProtection="1">
      <alignment horizontal="left" vertical="center"/>
      <protection locked="0"/>
    </xf>
    <xf numFmtId="0" fontId="27" fillId="34" borderId="30" xfId="0" applyFont="1" applyFill="1" applyBorder="1" applyAlignment="1">
      <alignment horizontal="left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4" borderId="34" xfId="0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35" borderId="29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31" fillId="0" borderId="34" xfId="0" applyFont="1" applyFill="1" applyBorder="1" applyAlignment="1" applyProtection="1">
      <alignment vertical="center"/>
      <protection locked="0"/>
    </xf>
    <xf numFmtId="0" fontId="4" fillId="34" borderId="33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176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176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176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4" fillId="0" borderId="45" xfId="66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4" fillId="35" borderId="40" xfId="0" applyFont="1" applyFill="1" applyBorder="1" applyAlignment="1" applyProtection="1">
      <alignment horizontal="left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left" vertical="center" shrinkToFit="1"/>
      <protection locked="0"/>
    </xf>
    <xf numFmtId="0" fontId="4" fillId="35" borderId="33" xfId="0" applyFont="1" applyFill="1" applyBorder="1" applyAlignment="1" applyProtection="1">
      <alignment horizontal="left" vertical="center" shrinkToFit="1"/>
      <protection locked="0"/>
    </xf>
    <xf numFmtId="0" fontId="4" fillId="35" borderId="34" xfId="0" applyFont="1" applyFill="1" applyBorder="1" applyAlignment="1" applyProtection="1">
      <alignment horizontal="left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4" fillId="0" borderId="49" xfId="68" applyNumberFormat="1" applyFont="1" applyFill="1" applyBorder="1" applyAlignment="1" applyProtection="1">
      <alignment horizontal="left" vertical="center"/>
      <protection locked="0"/>
    </xf>
    <xf numFmtId="49" fontId="4" fillId="0" borderId="32" xfId="68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0" fillId="35" borderId="10" xfId="61" applyFont="1" applyFill="1" applyBorder="1" applyAlignment="1">
      <alignment vertical="center" shrinkToFit="1"/>
      <protection/>
    </xf>
    <xf numFmtId="0" fontId="0" fillId="35" borderId="30" xfId="61" applyFont="1" applyFill="1" applyBorder="1" applyAlignment="1">
      <alignment horizontal="center" vertical="center" shrinkToFit="1"/>
      <protection/>
    </xf>
    <xf numFmtId="0" fontId="4" fillId="35" borderId="35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61" applyFont="1" applyFill="1" applyBorder="1" applyAlignment="1">
      <alignment horizontal="left" vertical="center" shrinkToFit="1"/>
      <protection/>
    </xf>
    <xf numFmtId="0" fontId="0" fillId="35" borderId="30" xfId="0" applyFont="1" applyFill="1" applyBorder="1" applyAlignment="1">
      <alignment horizontal="center" vertical="center"/>
    </xf>
    <xf numFmtId="0" fontId="0" fillId="35" borderId="33" xfId="61" applyFont="1" applyFill="1" applyBorder="1" applyAlignment="1">
      <alignment vertical="center" shrinkToFit="1"/>
      <protection/>
    </xf>
    <xf numFmtId="0" fontId="4" fillId="35" borderId="34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60" xfId="0" applyFont="1" applyBorder="1" applyAlignment="1">
      <alignment horizontal="left"/>
    </xf>
    <xf numFmtId="0" fontId="18" fillId="0" borderId="29" xfId="0" applyFont="1" applyBorder="1" applyAlignment="1">
      <alignment horizontal="center" shrinkToFit="1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left" vertical="center"/>
      <protection locked="0"/>
    </xf>
    <xf numFmtId="0" fontId="18" fillId="0" borderId="45" xfId="0" applyFont="1" applyBorder="1" applyAlignment="1">
      <alignment horizontal="left"/>
    </xf>
    <xf numFmtId="0" fontId="18" fillId="0" borderId="30" xfId="0" applyFont="1" applyBorder="1" applyAlignment="1">
      <alignment horizontal="center" shrinkToFit="1"/>
    </xf>
    <xf numFmtId="181" fontId="4" fillId="33" borderId="10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181" fontId="4" fillId="33" borderId="16" xfId="0" applyNumberFormat="1" applyFont="1" applyFill="1" applyBorder="1" applyAlignment="1" applyProtection="1">
      <alignment horizontal="center" vertical="center"/>
      <protection/>
    </xf>
    <xf numFmtId="181" fontId="4" fillId="0" borderId="29" xfId="0" applyNumberFormat="1" applyFont="1" applyBorder="1" applyAlignment="1" applyProtection="1">
      <alignment horizontal="center" vertical="center"/>
      <protection locked="0"/>
    </xf>
    <xf numFmtId="181" fontId="4" fillId="0" borderId="13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181" fontId="4" fillId="0" borderId="31" xfId="0" applyNumberFormat="1" applyFont="1" applyBorder="1" applyAlignment="1" applyProtection="1">
      <alignment horizontal="center" vertical="center"/>
      <protection locked="0"/>
    </xf>
    <xf numFmtId="181" fontId="4" fillId="0" borderId="16" xfId="0" applyNumberFormat="1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left" vertical="center"/>
      <protection locked="0"/>
    </xf>
    <xf numFmtId="176" fontId="21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35" borderId="45" xfId="0" applyFont="1" applyFill="1" applyBorder="1" applyAlignment="1" applyProtection="1">
      <alignment horizontal="left" vertical="center"/>
      <protection locked="0"/>
    </xf>
    <xf numFmtId="0" fontId="18" fillId="0" borderId="49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181" fontId="4" fillId="0" borderId="39" xfId="0" applyNumberFormat="1" applyFont="1" applyBorder="1" applyAlignment="1" applyProtection="1">
      <alignment horizontal="center" vertical="center"/>
      <protection/>
    </xf>
    <xf numFmtId="181" fontId="4" fillId="33" borderId="39" xfId="0" applyNumberFormat="1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left" vertical="center" wrapText="1"/>
    </xf>
    <xf numFmtId="0" fontId="18" fillId="0" borderId="45" xfId="60" applyFont="1" applyBorder="1" applyAlignment="1">
      <alignment horizontal="left" vertical="center"/>
      <protection/>
    </xf>
    <xf numFmtId="0" fontId="18" fillId="0" borderId="30" xfId="60" applyFont="1" applyBorder="1" applyAlignment="1">
      <alignment horizontal="center" vertical="center"/>
      <protection/>
    </xf>
    <xf numFmtId="0" fontId="18" fillId="0" borderId="45" xfId="60" applyFont="1" applyFill="1" applyBorder="1" applyAlignment="1">
      <alignment horizontal="left" vertical="center"/>
      <protection/>
    </xf>
    <xf numFmtId="0" fontId="18" fillId="0" borderId="46" xfId="60" applyFont="1" applyBorder="1" applyAlignment="1">
      <alignment horizontal="left" vertical="center"/>
      <protection/>
    </xf>
    <xf numFmtId="0" fontId="18" fillId="0" borderId="31" xfId="60" applyFont="1" applyBorder="1" applyAlignment="1">
      <alignment horizontal="center" vertical="center"/>
      <protection/>
    </xf>
    <xf numFmtId="0" fontId="18" fillId="0" borderId="60" xfId="60" applyFont="1" applyBorder="1" applyAlignment="1">
      <alignment horizontal="left" vertical="center"/>
      <protection/>
    </xf>
    <xf numFmtId="0" fontId="18" fillId="0" borderId="29" xfId="60" applyFont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left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left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12" fillId="33" borderId="45" xfId="0" applyFont="1" applyFill="1" applyBorder="1" applyAlignment="1" applyProtection="1">
      <alignment vertical="center"/>
      <protection locked="0"/>
    </xf>
    <xf numFmtId="0" fontId="12" fillId="33" borderId="45" xfId="0" applyFont="1" applyFill="1" applyBorder="1" applyAlignment="1" applyProtection="1">
      <alignment horizontal="left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left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81" fontId="4" fillId="34" borderId="13" xfId="0" applyNumberFormat="1" applyFont="1" applyFill="1" applyBorder="1" applyAlignment="1" applyProtection="1">
      <alignment horizontal="center" vertical="center"/>
      <protection locked="0"/>
    </xf>
    <xf numFmtId="181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181" fontId="4" fillId="34" borderId="10" xfId="0" applyNumberFormat="1" applyFont="1" applyFill="1" applyBorder="1" applyAlignment="1" applyProtection="1">
      <alignment horizontal="center" vertical="center"/>
      <protection locked="0"/>
    </xf>
    <xf numFmtId="181" fontId="4" fillId="34" borderId="30" xfId="0" applyNumberFormat="1" applyFont="1" applyFill="1" applyBorder="1" applyAlignment="1" applyProtection="1">
      <alignment horizontal="center" vertical="center"/>
      <protection locked="0"/>
    </xf>
    <xf numFmtId="181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181" fontId="4" fillId="34" borderId="16" xfId="0" applyNumberFormat="1" applyFont="1" applyFill="1" applyBorder="1" applyAlignment="1" applyProtection="1">
      <alignment horizontal="center" vertical="center"/>
      <protection locked="0"/>
    </xf>
    <xf numFmtId="181" fontId="4" fillId="34" borderId="31" xfId="0" applyNumberFormat="1" applyFont="1" applyFill="1" applyBorder="1" applyAlignment="1" applyProtection="1">
      <alignment horizontal="center" vertical="center"/>
      <protection locked="0"/>
    </xf>
    <xf numFmtId="181" fontId="4" fillId="34" borderId="16" xfId="0" applyNumberFormat="1" applyFont="1" applyFill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0" fillId="0" borderId="49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181" fontId="4" fillId="34" borderId="39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35" borderId="45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25" fillId="0" borderId="63" xfId="60" applyFont="1" applyBorder="1" applyAlignment="1">
      <alignment horizontal="left" vertical="center"/>
      <protection/>
    </xf>
    <xf numFmtId="0" fontId="0" fillId="0" borderId="58" xfId="64" applyFont="1" applyBorder="1" applyAlignment="1">
      <alignment horizontal="center" vertical="center"/>
      <protection/>
    </xf>
    <xf numFmtId="0" fontId="25" fillId="0" borderId="60" xfId="60" applyFont="1" applyBorder="1" applyAlignment="1">
      <alignment horizontal="left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left" vertical="center"/>
      <protection/>
    </xf>
    <xf numFmtId="0" fontId="0" fillId="0" borderId="45" xfId="60" applyFont="1" applyBorder="1" applyAlignment="1">
      <alignment horizontal="left" vertical="center"/>
      <protection/>
    </xf>
    <xf numFmtId="0" fontId="0" fillId="0" borderId="30" xfId="64" applyFont="1" applyBorder="1" applyAlignment="1">
      <alignment horizontal="center" vertical="center"/>
      <protection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29" xfId="0" applyBorder="1" applyAlignment="1">
      <alignment horizontal="center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35" fillId="0" borderId="45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left"/>
    </xf>
    <xf numFmtId="0" fontId="0" fillId="0" borderId="30" xfId="0" applyBorder="1" applyAlignment="1">
      <alignment horizontal="center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18" fillId="35" borderId="60" xfId="0" applyFont="1" applyFill="1" applyBorder="1" applyAlignment="1" applyProtection="1">
      <alignment horizontal="left" vertical="center"/>
      <protection locked="0"/>
    </xf>
    <xf numFmtId="0" fontId="18" fillId="0" borderId="31" xfId="0" applyFont="1" applyBorder="1" applyAlignment="1">
      <alignment horizontal="center" shrinkToFit="1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vertical="center"/>
      <protection locked="0"/>
    </xf>
    <xf numFmtId="0" fontId="4" fillId="33" borderId="46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4" fillId="34" borderId="60" xfId="0" applyFont="1" applyFill="1" applyBorder="1" applyAlignment="1" applyProtection="1">
      <alignment horizontal="left" vertical="center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horizontal="left"/>
      <protection locked="0"/>
    </xf>
    <xf numFmtId="0" fontId="18" fillId="35" borderId="60" xfId="0" applyFont="1" applyFill="1" applyBorder="1" applyAlignment="1">
      <alignment horizontal="left"/>
    </xf>
    <xf numFmtId="0" fontId="12" fillId="33" borderId="31" xfId="0" applyFont="1" applyFill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3" fillId="35" borderId="45" xfId="0" applyFont="1" applyFill="1" applyBorder="1" applyAlignment="1" applyProtection="1">
      <alignment horizontal="left" vertical="center"/>
      <protection locked="0"/>
    </xf>
    <xf numFmtId="0" fontId="27" fillId="0" borderId="30" xfId="0" applyFont="1" applyBorder="1" applyAlignment="1">
      <alignment horizontal="center" vertical="center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0" fontId="21" fillId="0" borderId="31" xfId="0" applyFont="1" applyFill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60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34" borderId="60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60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4" borderId="36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8" fillId="36" borderId="66" xfId="0" applyFont="1" applyFill="1" applyBorder="1" applyAlignment="1" applyProtection="1">
      <alignment horizontal="center" vertical="center"/>
      <protection locked="0"/>
    </xf>
    <xf numFmtId="0" fontId="37" fillId="36" borderId="67" xfId="0" applyFont="1" applyFill="1" applyBorder="1" applyAlignment="1" applyProtection="1">
      <alignment horizontal="center" vertical="center"/>
      <protection locked="0"/>
    </xf>
    <xf numFmtId="0" fontId="37" fillId="36" borderId="66" xfId="0" applyFont="1" applyFill="1" applyBorder="1" applyAlignment="1" applyProtection="1">
      <alignment horizontal="center" vertical="center"/>
      <protection locked="0"/>
    </xf>
    <xf numFmtId="0" fontId="37" fillId="36" borderId="68" xfId="0" applyFont="1" applyFill="1" applyBorder="1" applyAlignment="1" applyProtection="1">
      <alignment horizontal="center" vertical="center"/>
      <protection locked="0"/>
    </xf>
    <xf numFmtId="0" fontId="37" fillId="36" borderId="41" xfId="0" applyFont="1" applyFill="1" applyBorder="1" applyAlignment="1" applyProtection="1">
      <alignment horizontal="center" vertical="center"/>
      <protection locked="0"/>
    </xf>
    <xf numFmtId="183" fontId="4" fillId="36" borderId="68" xfId="0" applyNumberFormat="1" applyFont="1" applyFill="1" applyBorder="1" applyAlignment="1" applyProtection="1">
      <alignment vertical="center"/>
      <protection locked="0"/>
    </xf>
    <xf numFmtId="0" fontId="4" fillId="36" borderId="21" xfId="0" applyFont="1" applyFill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8" fillId="0" borderId="37" xfId="0" applyFont="1" applyBorder="1" applyAlignment="1" applyProtection="1">
      <alignment horizontal="center" vertical="center"/>
      <protection locked="0"/>
    </xf>
    <xf numFmtId="0" fontId="37" fillId="0" borderId="70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71" xfId="0" applyFont="1" applyBorder="1" applyAlignment="1" applyProtection="1">
      <alignment horizontal="center" vertical="center"/>
      <protection locked="0"/>
    </xf>
    <xf numFmtId="0" fontId="37" fillId="0" borderId="69" xfId="0" applyFont="1" applyBorder="1" applyAlignment="1" applyProtection="1">
      <alignment horizontal="center" vertical="center"/>
      <protection locked="0"/>
    </xf>
    <xf numFmtId="0" fontId="37" fillId="0" borderId="72" xfId="0" applyFont="1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/>
      <protection locked="0"/>
    </xf>
    <xf numFmtId="0" fontId="37" fillId="0" borderId="73" xfId="0" applyFont="1" applyBorder="1" applyAlignment="1" applyProtection="1">
      <alignment horizontal="center" vertical="center"/>
      <protection locked="0"/>
    </xf>
    <xf numFmtId="183" fontId="4" fillId="0" borderId="71" xfId="0" applyNumberFormat="1" applyFont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8" fillId="36" borderId="37" xfId="0" applyFont="1" applyFill="1" applyBorder="1" applyAlignment="1" applyProtection="1">
      <alignment horizontal="center" vertical="center"/>
      <protection locked="0"/>
    </xf>
    <xf numFmtId="0" fontId="37" fillId="36" borderId="70" xfId="0" applyFont="1" applyFill="1" applyBorder="1" applyAlignment="1" applyProtection="1">
      <alignment horizontal="center" vertical="center"/>
      <protection locked="0"/>
    </xf>
    <xf numFmtId="0" fontId="37" fillId="36" borderId="38" xfId="0" applyFont="1" applyFill="1" applyBorder="1" applyAlignment="1" applyProtection="1">
      <alignment horizontal="center" vertical="center"/>
      <protection locked="0"/>
    </xf>
    <xf numFmtId="0" fontId="37" fillId="36" borderId="71" xfId="0" applyFont="1" applyFill="1" applyBorder="1" applyAlignment="1" applyProtection="1">
      <alignment horizontal="center" vertical="center"/>
      <protection locked="0"/>
    </xf>
    <xf numFmtId="0" fontId="37" fillId="36" borderId="69" xfId="0" applyFont="1" applyFill="1" applyBorder="1" applyAlignment="1" applyProtection="1">
      <alignment horizontal="center" vertical="center"/>
      <protection locked="0"/>
    </xf>
    <xf numFmtId="183" fontId="4" fillId="36" borderId="71" xfId="0" applyNumberFormat="1" applyFont="1" applyFill="1" applyBorder="1" applyAlignment="1" applyProtection="1">
      <alignment vertical="center"/>
      <protection locked="0"/>
    </xf>
    <xf numFmtId="0" fontId="4" fillId="36" borderId="22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7" fillId="36" borderId="75" xfId="0" applyFont="1" applyFill="1" applyBorder="1" applyAlignment="1" applyProtection="1">
      <alignment horizontal="center" vertical="center"/>
      <protection locked="0"/>
    </xf>
    <xf numFmtId="0" fontId="37" fillId="36" borderId="76" xfId="0" applyFont="1" applyFill="1" applyBorder="1" applyAlignment="1" applyProtection="1">
      <alignment horizontal="center" vertical="center"/>
      <protection locked="0"/>
    </xf>
    <xf numFmtId="0" fontId="37" fillId="36" borderId="77" xfId="0" applyFont="1" applyFill="1" applyBorder="1" applyAlignment="1" applyProtection="1">
      <alignment horizontal="center" vertical="center"/>
      <protection locked="0"/>
    </xf>
    <xf numFmtId="0" fontId="37" fillId="36" borderId="74" xfId="0" applyFont="1" applyFill="1" applyBorder="1" applyAlignment="1" applyProtection="1">
      <alignment horizontal="center" vertical="center"/>
      <protection locked="0"/>
    </xf>
    <xf numFmtId="183" fontId="4" fillId="36" borderId="77" xfId="0" applyNumberFormat="1" applyFont="1" applyFill="1" applyBorder="1" applyAlignment="1" applyProtection="1">
      <alignment vertical="center"/>
      <protection locked="0"/>
    </xf>
    <xf numFmtId="0" fontId="4" fillId="36" borderId="23" xfId="0" applyFont="1" applyFill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center" vertical="center"/>
      <protection locked="0"/>
    </xf>
    <xf numFmtId="0" fontId="37" fillId="0" borderId="67" xfId="0" applyFont="1" applyBorder="1" applyAlignment="1" applyProtection="1">
      <alignment horizontal="center" vertical="center"/>
      <protection locked="0"/>
    </xf>
    <xf numFmtId="0" fontId="37" fillId="0" borderId="68" xfId="0" applyFont="1" applyBorder="1" applyAlignment="1" applyProtection="1">
      <alignment horizontal="center" vertical="center"/>
      <protection locked="0"/>
    </xf>
    <xf numFmtId="0" fontId="37" fillId="0" borderId="41" xfId="0" applyFont="1" applyBorder="1" applyAlignment="1" applyProtection="1">
      <alignment horizontal="center" vertical="center"/>
      <protection locked="0"/>
    </xf>
    <xf numFmtId="183" fontId="4" fillId="0" borderId="68" xfId="0" applyNumberFormat="1" applyFont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37" fillId="36" borderId="78" xfId="0" applyFont="1" applyFill="1" applyBorder="1" applyAlignment="1" applyProtection="1">
      <alignment horizontal="center" vertical="center"/>
      <protection locked="0"/>
    </xf>
    <xf numFmtId="0" fontId="37" fillId="36" borderId="22" xfId="0" applyFont="1" applyFill="1" applyBorder="1" applyAlignment="1" applyProtection="1">
      <alignment horizontal="center" vertical="center"/>
      <protection locked="0"/>
    </xf>
    <xf numFmtId="0" fontId="0" fillId="0" borderId="69" xfId="0" applyFont="1" applyBorder="1" applyAlignment="1">
      <alignment horizontal="center" vertical="center" shrinkToFit="1"/>
    </xf>
    <xf numFmtId="0" fontId="37" fillId="0" borderId="7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left"/>
    </xf>
    <xf numFmtId="0" fontId="0" fillId="0" borderId="69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37" fillId="0" borderId="75" xfId="0" applyFont="1" applyBorder="1" applyAlignment="1" applyProtection="1">
      <alignment horizontal="center" vertical="center"/>
      <protection locked="0"/>
    </xf>
    <xf numFmtId="0" fontId="37" fillId="0" borderId="76" xfId="0" applyFont="1" applyBorder="1" applyAlignment="1" applyProtection="1">
      <alignment horizontal="center" vertical="center"/>
      <protection locked="0"/>
    </xf>
    <xf numFmtId="0" fontId="37" fillId="0" borderId="77" xfId="0" applyFont="1" applyBorder="1" applyAlignment="1" applyProtection="1">
      <alignment horizontal="center" vertical="center"/>
      <protection locked="0"/>
    </xf>
    <xf numFmtId="0" fontId="37" fillId="0" borderId="74" xfId="0" applyFont="1" applyBorder="1" applyAlignment="1" applyProtection="1">
      <alignment horizontal="center" vertical="center"/>
      <protection locked="0"/>
    </xf>
    <xf numFmtId="183" fontId="4" fillId="0" borderId="77" xfId="0" applyNumberFormat="1" applyFont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vertical="center"/>
    </xf>
    <xf numFmtId="0" fontId="37" fillId="35" borderId="28" xfId="0" applyFont="1" applyFill="1" applyBorder="1" applyAlignment="1">
      <alignment horizontal="center" vertical="center"/>
    </xf>
    <xf numFmtId="0" fontId="4" fillId="36" borderId="60" xfId="0" applyFont="1" applyFill="1" applyBorder="1" applyAlignment="1" applyProtection="1">
      <alignment horizontal="left" vertical="center"/>
      <protection locked="0"/>
    </xf>
    <xf numFmtId="0" fontId="4" fillId="36" borderId="41" xfId="0" applyFont="1" applyFill="1" applyBorder="1" applyAlignment="1" applyProtection="1">
      <alignment horizontal="center" vertical="center"/>
      <protection locked="0"/>
    </xf>
    <xf numFmtId="0" fontId="37" fillId="35" borderId="15" xfId="0" applyFont="1" applyFill="1" applyBorder="1" applyAlignment="1">
      <alignment horizontal="center" vertical="center"/>
    </xf>
    <xf numFmtId="0" fontId="4" fillId="35" borderId="45" xfId="0" applyFont="1" applyFill="1" applyBorder="1" applyAlignment="1" applyProtection="1">
      <alignment horizontal="left" vertical="center"/>
      <protection locked="0"/>
    </xf>
    <xf numFmtId="0" fontId="4" fillId="35" borderId="69" xfId="0" applyFont="1" applyFill="1" applyBorder="1" applyAlignment="1" applyProtection="1">
      <alignment horizontal="center" vertical="center"/>
      <protection locked="0"/>
    </xf>
    <xf numFmtId="0" fontId="37" fillId="35" borderId="38" xfId="0" applyFont="1" applyFill="1" applyBorder="1" applyAlignment="1" applyProtection="1">
      <alignment horizontal="center" vertical="center"/>
      <protection locked="0"/>
    </xf>
    <xf numFmtId="0" fontId="37" fillId="35" borderId="70" xfId="0" applyFont="1" applyFill="1" applyBorder="1" applyAlignment="1" applyProtection="1">
      <alignment horizontal="center" vertical="center"/>
      <protection locked="0"/>
    </xf>
    <xf numFmtId="0" fontId="37" fillId="35" borderId="71" xfId="0" applyFont="1" applyFill="1" applyBorder="1" applyAlignment="1" applyProtection="1">
      <alignment horizontal="center" vertical="center"/>
      <protection locked="0"/>
    </xf>
    <xf numFmtId="0" fontId="37" fillId="35" borderId="69" xfId="0" applyFont="1" applyFill="1" applyBorder="1" applyAlignment="1" applyProtection="1">
      <alignment horizontal="center" vertical="center"/>
      <protection locked="0"/>
    </xf>
    <xf numFmtId="183" fontId="4" fillId="35" borderId="71" xfId="0" applyNumberFormat="1" applyFont="1" applyFill="1" applyBorder="1" applyAlignment="1" applyProtection="1">
      <alignment vertical="center"/>
      <protection locked="0"/>
    </xf>
    <xf numFmtId="0" fontId="4" fillId="36" borderId="45" xfId="0" applyFont="1" applyFill="1" applyBorder="1" applyAlignment="1" applyProtection="1">
      <alignment horizontal="left" vertical="center"/>
      <protection locked="0"/>
    </xf>
    <xf numFmtId="0" fontId="4" fillId="36" borderId="69" xfId="0" applyFont="1" applyFill="1" applyBorder="1" applyAlignment="1" applyProtection="1">
      <alignment horizontal="center" vertical="center"/>
      <protection locked="0"/>
    </xf>
    <xf numFmtId="0" fontId="37" fillId="35" borderId="17" xfId="0" applyFont="1" applyFill="1" applyBorder="1" applyAlignment="1">
      <alignment horizontal="center" vertical="center"/>
    </xf>
    <xf numFmtId="0" fontId="4" fillId="36" borderId="46" xfId="0" applyFont="1" applyFill="1" applyBorder="1" applyAlignment="1" applyProtection="1">
      <alignment horizontal="left" vertical="center"/>
      <protection locked="0"/>
    </xf>
    <xf numFmtId="0" fontId="4" fillId="36" borderId="74" xfId="0" applyFont="1" applyFill="1" applyBorder="1" applyAlignment="1" applyProtection="1">
      <alignment horizontal="left" vertical="center"/>
      <protection locked="0"/>
    </xf>
    <xf numFmtId="0" fontId="4" fillId="35" borderId="60" xfId="0" applyFont="1" applyFill="1" applyBorder="1" applyAlignment="1" applyProtection="1">
      <alignment horizontal="left" vertical="center"/>
      <protection locked="0"/>
    </xf>
    <xf numFmtId="0" fontId="4" fillId="35" borderId="41" xfId="0" applyFont="1" applyFill="1" applyBorder="1" applyAlignment="1" applyProtection="1">
      <alignment horizontal="left" vertical="center"/>
      <protection locked="0"/>
    </xf>
    <xf numFmtId="0" fontId="37" fillId="35" borderId="66" xfId="0" applyFont="1" applyFill="1" applyBorder="1" applyAlignment="1" applyProtection="1">
      <alignment horizontal="center" vertical="center"/>
      <protection locked="0"/>
    </xf>
    <xf numFmtId="0" fontId="37" fillId="35" borderId="67" xfId="0" applyFont="1" applyFill="1" applyBorder="1" applyAlignment="1" applyProtection="1">
      <alignment horizontal="center" vertical="center"/>
      <protection locked="0"/>
    </xf>
    <xf numFmtId="0" fontId="37" fillId="35" borderId="68" xfId="0" applyFont="1" applyFill="1" applyBorder="1" applyAlignment="1" applyProtection="1">
      <alignment horizontal="center" vertical="center"/>
      <protection locked="0"/>
    </xf>
    <xf numFmtId="0" fontId="37" fillId="35" borderId="41" xfId="0" applyFont="1" applyFill="1" applyBorder="1" applyAlignment="1" applyProtection="1">
      <alignment horizontal="center" vertical="center"/>
      <protection locked="0"/>
    </xf>
    <xf numFmtId="183" fontId="4" fillId="35" borderId="68" xfId="0" applyNumberFormat="1" applyFont="1" applyFill="1" applyBorder="1" applyAlignment="1" applyProtection="1">
      <alignment vertical="center"/>
      <protection locked="0"/>
    </xf>
    <xf numFmtId="0" fontId="4" fillId="36" borderId="69" xfId="0" applyFont="1" applyFill="1" applyBorder="1" applyAlignment="1" applyProtection="1">
      <alignment horizontal="left" vertical="center"/>
      <protection locked="0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4" fillId="36" borderId="45" xfId="0" applyFont="1" applyFill="1" applyBorder="1" applyAlignment="1" applyProtection="1">
      <alignment horizontal="center" vertical="center"/>
      <protection locked="0"/>
    </xf>
    <xf numFmtId="0" fontId="4" fillId="35" borderId="46" xfId="0" applyFont="1" applyFill="1" applyBorder="1" applyAlignment="1" applyProtection="1">
      <alignment horizontal="center" vertical="center"/>
      <protection locked="0"/>
    </xf>
    <xf numFmtId="0" fontId="4" fillId="35" borderId="74" xfId="0" applyFont="1" applyFill="1" applyBorder="1" applyAlignment="1" applyProtection="1">
      <alignment horizontal="center" vertical="center"/>
      <protection locked="0"/>
    </xf>
    <xf numFmtId="0" fontId="37" fillId="35" borderId="75" xfId="0" applyFont="1" applyFill="1" applyBorder="1" applyAlignment="1" applyProtection="1">
      <alignment horizontal="center" vertical="center"/>
      <protection locked="0"/>
    </xf>
    <xf numFmtId="0" fontId="37" fillId="35" borderId="76" xfId="0" applyFont="1" applyFill="1" applyBorder="1" applyAlignment="1" applyProtection="1">
      <alignment horizontal="center" vertical="center"/>
      <protection locked="0"/>
    </xf>
    <xf numFmtId="0" fontId="37" fillId="35" borderId="77" xfId="0" applyFont="1" applyFill="1" applyBorder="1" applyAlignment="1" applyProtection="1">
      <alignment horizontal="center" vertical="center"/>
      <protection locked="0"/>
    </xf>
    <xf numFmtId="0" fontId="37" fillId="35" borderId="74" xfId="0" applyFont="1" applyFill="1" applyBorder="1" applyAlignment="1" applyProtection="1">
      <alignment horizontal="center" vertical="center"/>
      <protection locked="0"/>
    </xf>
    <xf numFmtId="183" fontId="4" fillId="35" borderId="77" xfId="0" applyNumberFormat="1" applyFont="1" applyFill="1" applyBorder="1" applyAlignment="1" applyProtection="1">
      <alignment vertical="center"/>
      <protection locked="0"/>
    </xf>
    <xf numFmtId="0" fontId="4" fillId="36" borderId="60" xfId="0" applyFont="1" applyFill="1" applyBorder="1" applyAlignment="1" applyProtection="1">
      <alignment horizontal="center" vertical="center"/>
      <protection locked="0"/>
    </xf>
    <xf numFmtId="0" fontId="37" fillId="35" borderId="14" xfId="0" applyFont="1" applyFill="1" applyBorder="1" applyAlignment="1">
      <alignment horizontal="center" vertical="center"/>
    </xf>
    <xf numFmtId="0" fontId="4" fillId="35" borderId="49" xfId="0" applyFont="1" applyFill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37" fillId="35" borderId="37" xfId="0" applyFont="1" applyFill="1" applyBorder="1" applyAlignment="1" applyProtection="1">
      <alignment horizontal="center" vertical="center"/>
      <protection locked="0"/>
    </xf>
    <xf numFmtId="0" fontId="37" fillId="35" borderId="73" xfId="0" applyFont="1" applyFill="1" applyBorder="1" applyAlignment="1" applyProtection="1">
      <alignment horizontal="center" vertical="center"/>
      <protection locked="0"/>
    </xf>
    <xf numFmtId="0" fontId="37" fillId="35" borderId="72" xfId="0" applyFont="1" applyFill="1" applyBorder="1" applyAlignment="1" applyProtection="1">
      <alignment horizontal="center" vertical="center"/>
      <protection locked="0"/>
    </xf>
    <xf numFmtId="0" fontId="37" fillId="35" borderId="42" xfId="0" applyFont="1" applyFill="1" applyBorder="1" applyAlignment="1" applyProtection="1">
      <alignment horizontal="center" vertical="center"/>
      <protection locked="0"/>
    </xf>
    <xf numFmtId="183" fontId="4" fillId="35" borderId="72" xfId="0" applyNumberFormat="1" applyFont="1" applyFill="1" applyBorder="1" applyAlignment="1" applyProtection="1">
      <alignment vertical="center"/>
      <protection locked="0"/>
    </xf>
    <xf numFmtId="0" fontId="4" fillId="36" borderId="46" xfId="0" applyFont="1" applyFill="1" applyBorder="1" applyAlignment="1" applyProtection="1">
      <alignment horizontal="center" vertical="center"/>
      <protection locked="0"/>
    </xf>
    <xf numFmtId="0" fontId="4" fillId="36" borderId="74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>
      <alignment horizontal="center"/>
    </xf>
    <xf numFmtId="0" fontId="38" fillId="33" borderId="66" xfId="0" applyFont="1" applyFill="1" applyBorder="1" applyAlignment="1" applyProtection="1">
      <alignment horizontal="center" vertical="center"/>
      <protection locked="0"/>
    </xf>
    <xf numFmtId="0" fontId="37" fillId="33" borderId="67" xfId="0" applyFont="1" applyFill="1" applyBorder="1" applyAlignment="1" applyProtection="1">
      <alignment horizontal="center" vertical="center"/>
      <protection locked="0"/>
    </xf>
    <xf numFmtId="0" fontId="37" fillId="33" borderId="66" xfId="0" applyFont="1" applyFill="1" applyBorder="1" applyAlignment="1" applyProtection="1">
      <alignment horizontal="center" vertical="center"/>
      <protection locked="0"/>
    </xf>
    <xf numFmtId="0" fontId="37" fillId="33" borderId="68" xfId="0" applyFont="1" applyFill="1" applyBorder="1" applyAlignment="1" applyProtection="1">
      <alignment horizontal="center" vertical="center"/>
      <protection locked="0"/>
    </xf>
    <xf numFmtId="0" fontId="37" fillId="33" borderId="41" xfId="0" applyFont="1" applyFill="1" applyBorder="1" applyAlignment="1" applyProtection="1">
      <alignment horizontal="center" vertical="center"/>
      <protection locked="0"/>
    </xf>
    <xf numFmtId="183" fontId="4" fillId="33" borderId="68" xfId="0" applyNumberFormat="1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38" fillId="33" borderId="37" xfId="0" applyFont="1" applyFill="1" applyBorder="1" applyAlignment="1" applyProtection="1">
      <alignment horizontal="center" vertical="center"/>
      <protection locked="0"/>
    </xf>
    <xf numFmtId="0" fontId="37" fillId="33" borderId="70" xfId="0" applyFont="1" applyFill="1" applyBorder="1" applyAlignment="1" applyProtection="1">
      <alignment horizontal="center" vertical="center"/>
      <protection locked="0"/>
    </xf>
    <xf numFmtId="0" fontId="37" fillId="33" borderId="38" xfId="0" applyFont="1" applyFill="1" applyBorder="1" applyAlignment="1" applyProtection="1">
      <alignment horizontal="center" vertical="center"/>
      <protection locked="0"/>
    </xf>
    <xf numFmtId="0" fontId="37" fillId="33" borderId="71" xfId="0" applyFont="1" applyFill="1" applyBorder="1" applyAlignment="1" applyProtection="1">
      <alignment horizontal="center" vertical="center"/>
      <protection locked="0"/>
    </xf>
    <xf numFmtId="0" fontId="37" fillId="33" borderId="69" xfId="0" applyFont="1" applyFill="1" applyBorder="1" applyAlignment="1" applyProtection="1">
      <alignment horizontal="center" vertical="center"/>
      <protection locked="0"/>
    </xf>
    <xf numFmtId="183" fontId="4" fillId="33" borderId="71" xfId="0" applyNumberFormat="1" applyFont="1" applyFill="1" applyBorder="1" applyAlignment="1" applyProtection="1">
      <alignment vertical="center"/>
      <protection locked="0"/>
    </xf>
    <xf numFmtId="0" fontId="18" fillId="0" borderId="74" xfId="0" applyFont="1" applyBorder="1" applyAlignment="1">
      <alignment horizontal="center"/>
    </xf>
    <xf numFmtId="0" fontId="37" fillId="33" borderId="75" xfId="0" applyFont="1" applyFill="1" applyBorder="1" applyAlignment="1" applyProtection="1">
      <alignment horizontal="center" vertical="center"/>
      <protection locked="0"/>
    </xf>
    <xf numFmtId="0" fontId="37" fillId="33" borderId="76" xfId="0" applyFont="1" applyFill="1" applyBorder="1" applyAlignment="1" applyProtection="1">
      <alignment horizontal="center" vertical="center"/>
      <protection locked="0"/>
    </xf>
    <xf numFmtId="0" fontId="37" fillId="33" borderId="77" xfId="0" applyFont="1" applyFill="1" applyBorder="1" applyAlignment="1" applyProtection="1">
      <alignment horizontal="center" vertical="center"/>
      <protection locked="0"/>
    </xf>
    <xf numFmtId="0" fontId="37" fillId="33" borderId="74" xfId="0" applyFont="1" applyFill="1" applyBorder="1" applyAlignment="1" applyProtection="1">
      <alignment horizontal="center" vertical="center"/>
      <protection locked="0"/>
    </xf>
    <xf numFmtId="183" fontId="4" fillId="33" borderId="77" xfId="0" applyNumberFormat="1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>
      <alignment vertical="center"/>
    </xf>
    <xf numFmtId="0" fontId="18" fillId="0" borderId="69" xfId="0" applyFont="1" applyBorder="1" applyAlignment="1">
      <alignment horizontal="center" shrinkToFit="1"/>
    </xf>
    <xf numFmtId="0" fontId="37" fillId="33" borderId="78" xfId="0" applyFont="1" applyFill="1" applyBorder="1" applyAlignment="1" applyProtection="1">
      <alignment horizontal="center" vertical="center"/>
      <protection locked="0"/>
    </xf>
    <xf numFmtId="0" fontId="37" fillId="33" borderId="22" xfId="0" applyFont="1" applyFill="1" applyBorder="1" applyAlignment="1" applyProtection="1">
      <alignment horizontal="center" vertical="center"/>
      <protection locked="0"/>
    </xf>
    <xf numFmtId="0" fontId="18" fillId="0" borderId="74" xfId="60" applyFont="1" applyBorder="1" applyAlignment="1">
      <alignment horizontal="center" vertical="center"/>
      <protection/>
    </xf>
    <xf numFmtId="0" fontId="18" fillId="0" borderId="41" xfId="60" applyFont="1" applyBorder="1" applyAlignment="1">
      <alignment horizontal="center" vertical="center"/>
      <protection/>
    </xf>
    <xf numFmtId="0" fontId="29" fillId="0" borderId="45" xfId="0" applyFont="1" applyBorder="1" applyAlignment="1">
      <alignment horizontal="left" vertical="center"/>
    </xf>
    <xf numFmtId="0" fontId="29" fillId="0" borderId="69" xfId="0" applyFont="1" applyBorder="1" applyAlignment="1">
      <alignment horizontal="center" vertical="center"/>
    </xf>
    <xf numFmtId="0" fontId="29" fillId="0" borderId="46" xfId="0" applyFont="1" applyBorder="1" applyAlignment="1">
      <alignment horizontal="left" vertical="center"/>
    </xf>
    <xf numFmtId="0" fontId="29" fillId="0" borderId="74" xfId="0" applyFont="1" applyBorder="1" applyAlignment="1">
      <alignment horizontal="center" vertical="center"/>
    </xf>
    <xf numFmtId="0" fontId="29" fillId="0" borderId="60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4" fillId="33" borderId="60" xfId="0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5" borderId="69" xfId="0" applyFont="1" applyFill="1" applyBorder="1" applyAlignment="1" applyProtection="1">
      <alignment horizontal="left" vertical="center"/>
      <protection locked="0"/>
    </xf>
    <xf numFmtId="0" fontId="4" fillId="33" borderId="45" xfId="0" applyFont="1" applyFill="1" applyBorder="1" applyAlignment="1" applyProtection="1">
      <alignment horizontal="left" vertical="center"/>
      <protection locked="0"/>
    </xf>
    <xf numFmtId="0" fontId="4" fillId="33" borderId="69" xfId="0" applyFont="1" applyFill="1" applyBorder="1" applyAlignment="1" applyProtection="1">
      <alignment horizontal="left" vertical="center"/>
      <protection locked="0"/>
    </xf>
    <xf numFmtId="0" fontId="4" fillId="33" borderId="74" xfId="0" applyFont="1" applyFill="1" applyBorder="1" applyAlignment="1" applyProtection="1">
      <alignment horizontal="center" vertical="center"/>
      <protection locked="0"/>
    </xf>
    <xf numFmtId="0" fontId="4" fillId="33" borderId="6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8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45" xfId="0" applyFont="1" applyBorder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7" fillId="34" borderId="18" xfId="0" applyFont="1" applyFill="1" applyBorder="1" applyAlignment="1" applyProtection="1">
      <alignment horizontal="center" vertical="center"/>
      <protection locked="0"/>
    </xf>
    <xf numFmtId="0" fontId="37" fillId="34" borderId="11" xfId="0" applyFont="1" applyFill="1" applyBorder="1" applyAlignment="1" applyProtection="1">
      <alignment horizontal="center" vertical="center"/>
      <protection locked="0"/>
    </xf>
    <xf numFmtId="0" fontId="37" fillId="34" borderId="64" xfId="0" applyFont="1" applyFill="1" applyBorder="1" applyAlignment="1" applyProtection="1">
      <alignment horizontal="center" vertical="center"/>
      <protection locked="0"/>
    </xf>
    <xf numFmtId="0" fontId="37" fillId="34" borderId="25" xfId="0" applyFont="1" applyFill="1" applyBorder="1" applyAlignment="1" applyProtection="1">
      <alignment horizontal="center" vertical="center"/>
      <protection locked="0"/>
    </xf>
    <xf numFmtId="0" fontId="37" fillId="34" borderId="20" xfId="0" applyFont="1" applyFill="1" applyBorder="1" applyAlignment="1" applyProtection="1">
      <alignment horizontal="center" vertical="center"/>
      <protection locked="0"/>
    </xf>
    <xf numFmtId="0" fontId="37" fillId="34" borderId="65" xfId="0" applyFont="1" applyFill="1" applyBorder="1" applyAlignment="1" applyProtection="1">
      <alignment horizontal="left" vertical="center"/>
      <protection locked="0"/>
    </xf>
    <xf numFmtId="0" fontId="37" fillId="34" borderId="81" xfId="0" applyFont="1" applyFill="1" applyBorder="1" applyAlignment="1" applyProtection="1">
      <alignment horizontal="left" vertical="center"/>
      <protection locked="0"/>
    </xf>
    <xf numFmtId="0" fontId="37" fillId="34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35" borderId="92" xfId="0" applyFont="1" applyFill="1" applyBorder="1" applyAlignment="1">
      <alignment horizontal="center" vertical="center"/>
    </xf>
    <xf numFmtId="0" fontId="11" fillId="35" borderId="93" xfId="0" applyFont="1" applyFill="1" applyBorder="1" applyAlignment="1">
      <alignment horizontal="center" vertical="center"/>
    </xf>
    <xf numFmtId="0" fontId="11" fillId="35" borderId="94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185" fontId="4" fillId="34" borderId="13" xfId="0" applyNumberFormat="1" applyFont="1" applyFill="1" applyBorder="1" applyAlignment="1" applyProtection="1">
      <alignment horizontal="center" vertical="center"/>
      <protection locked="0"/>
    </xf>
    <xf numFmtId="185" fontId="4" fillId="34" borderId="29" xfId="0" applyNumberFormat="1" applyFont="1" applyFill="1" applyBorder="1" applyAlignment="1" applyProtection="1">
      <alignment horizontal="center" vertical="center"/>
      <protection locked="0"/>
    </xf>
    <xf numFmtId="185" fontId="4" fillId="34" borderId="13" xfId="0" applyNumberFormat="1" applyFont="1" applyFill="1" applyBorder="1" applyAlignment="1" applyProtection="1">
      <alignment horizontal="center" vertical="center"/>
      <protection/>
    </xf>
    <xf numFmtId="185" fontId="4" fillId="34" borderId="10" xfId="0" applyNumberFormat="1" applyFont="1" applyFill="1" applyBorder="1" applyAlignment="1" applyProtection="1">
      <alignment horizontal="center" vertical="center"/>
      <protection locked="0"/>
    </xf>
    <xf numFmtId="185" fontId="4" fillId="34" borderId="30" xfId="0" applyNumberFormat="1" applyFont="1" applyFill="1" applyBorder="1" applyAlignment="1" applyProtection="1">
      <alignment horizontal="center" vertical="center"/>
      <protection locked="0"/>
    </xf>
    <xf numFmtId="185" fontId="4" fillId="34" borderId="10" xfId="0" applyNumberFormat="1" applyFont="1" applyFill="1" applyBorder="1" applyAlignment="1" applyProtection="1">
      <alignment horizontal="center" vertical="center"/>
      <protection/>
    </xf>
    <xf numFmtId="185" fontId="4" fillId="34" borderId="16" xfId="0" applyNumberFormat="1" applyFont="1" applyFill="1" applyBorder="1" applyAlignment="1" applyProtection="1">
      <alignment horizontal="center" vertical="center"/>
      <protection locked="0"/>
    </xf>
    <xf numFmtId="185" fontId="4" fillId="34" borderId="31" xfId="0" applyNumberFormat="1" applyFont="1" applyFill="1" applyBorder="1" applyAlignment="1" applyProtection="1">
      <alignment horizontal="center" vertical="center"/>
      <protection locked="0"/>
    </xf>
    <xf numFmtId="185" fontId="4" fillId="34" borderId="16" xfId="0" applyNumberFormat="1" applyFont="1" applyFill="1" applyBorder="1" applyAlignment="1" applyProtection="1">
      <alignment horizontal="center" vertical="center"/>
      <protection/>
    </xf>
    <xf numFmtId="185" fontId="4" fillId="0" borderId="13" xfId="0" applyNumberFormat="1" applyFont="1" applyBorder="1" applyAlignment="1" applyProtection="1">
      <alignment horizontal="center" vertical="center"/>
      <protection locked="0"/>
    </xf>
    <xf numFmtId="185" fontId="4" fillId="0" borderId="29" xfId="0" applyNumberFormat="1" applyFont="1" applyBorder="1" applyAlignment="1" applyProtection="1">
      <alignment horizontal="center" vertical="center"/>
      <protection locked="0"/>
    </xf>
    <xf numFmtId="185" fontId="4" fillId="0" borderId="13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30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31" xfId="0" applyNumberFormat="1" applyFont="1" applyBorder="1" applyAlignment="1" applyProtection="1">
      <alignment horizontal="center" vertical="center"/>
      <protection locked="0"/>
    </xf>
    <xf numFmtId="185" fontId="4" fillId="0" borderId="16" xfId="0" applyNumberFormat="1" applyFont="1" applyBorder="1" applyAlignment="1" applyProtection="1">
      <alignment horizontal="center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 locked="0"/>
    </xf>
    <xf numFmtId="185" fontId="4" fillId="0" borderId="32" xfId="0" applyNumberFormat="1" applyFont="1" applyBorder="1" applyAlignment="1" applyProtection="1">
      <alignment horizontal="center" vertical="center"/>
      <protection locked="0"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34" borderId="39" xfId="0" applyNumberFormat="1" applyFont="1" applyFill="1" applyBorder="1" applyAlignment="1" applyProtection="1">
      <alignment horizontal="center" vertical="center"/>
      <protection/>
    </xf>
    <xf numFmtId="183" fontId="21" fillId="0" borderId="24" xfId="0" applyNumberFormat="1" applyFont="1" applyBorder="1" applyAlignment="1" applyProtection="1">
      <alignment horizontal="center" vertical="center"/>
      <protection locked="0"/>
    </xf>
    <xf numFmtId="183" fontId="21" fillId="0" borderId="22" xfId="0" applyNumberFormat="1" applyFont="1" applyFill="1" applyBorder="1" applyAlignment="1" applyProtection="1">
      <alignment horizontal="center" vertical="center"/>
      <protection locked="0"/>
    </xf>
    <xf numFmtId="183" fontId="21" fillId="0" borderId="22" xfId="0" applyNumberFormat="1" applyFont="1" applyBorder="1" applyAlignment="1" applyProtection="1">
      <alignment horizontal="center" vertical="center"/>
      <protection locked="0"/>
    </xf>
    <xf numFmtId="183" fontId="21" fillId="0" borderId="23" xfId="0" applyNumberFormat="1" applyFont="1" applyFill="1" applyBorder="1" applyAlignment="1" applyProtection="1">
      <alignment horizontal="center" vertical="center"/>
      <protection locked="0"/>
    </xf>
    <xf numFmtId="183" fontId="21" fillId="0" borderId="21" xfId="0" applyNumberFormat="1" applyFont="1" applyBorder="1" applyAlignment="1" applyProtection="1">
      <alignment horizontal="center" vertical="center"/>
      <protection locked="0"/>
    </xf>
    <xf numFmtId="185" fontId="4" fillId="33" borderId="13" xfId="0" applyNumberFormat="1" applyFont="1" applyFill="1" applyBorder="1" applyAlignment="1" applyProtection="1">
      <alignment horizontal="center" vertical="center"/>
      <protection locked="0"/>
    </xf>
    <xf numFmtId="185" fontId="4" fillId="33" borderId="29" xfId="0" applyNumberFormat="1" applyFont="1" applyFill="1" applyBorder="1" applyAlignment="1" applyProtection="1">
      <alignment horizontal="center" vertical="center"/>
      <protection locked="0"/>
    </xf>
    <xf numFmtId="185" fontId="4" fillId="33" borderId="13" xfId="0" applyNumberFormat="1" applyFont="1" applyFill="1" applyBorder="1" applyAlignment="1" applyProtection="1">
      <alignment horizontal="center" vertical="center"/>
      <protection/>
    </xf>
    <xf numFmtId="185" fontId="4" fillId="33" borderId="10" xfId="0" applyNumberFormat="1" applyFont="1" applyFill="1" applyBorder="1" applyAlignment="1" applyProtection="1">
      <alignment horizontal="center" vertical="center"/>
      <protection locked="0"/>
    </xf>
    <xf numFmtId="185" fontId="4" fillId="33" borderId="30" xfId="0" applyNumberFormat="1" applyFont="1" applyFill="1" applyBorder="1" applyAlignment="1" applyProtection="1">
      <alignment horizontal="center" vertical="center"/>
      <protection locked="0"/>
    </xf>
    <xf numFmtId="185" fontId="4" fillId="33" borderId="10" xfId="0" applyNumberFormat="1" applyFont="1" applyFill="1" applyBorder="1" applyAlignment="1" applyProtection="1">
      <alignment horizontal="center" vertical="center"/>
      <protection/>
    </xf>
    <xf numFmtId="185" fontId="4" fillId="33" borderId="16" xfId="0" applyNumberFormat="1" applyFont="1" applyFill="1" applyBorder="1" applyAlignment="1" applyProtection="1">
      <alignment horizontal="center" vertical="center"/>
      <protection locked="0"/>
    </xf>
    <xf numFmtId="185" fontId="4" fillId="33" borderId="31" xfId="0" applyNumberFormat="1" applyFont="1" applyFill="1" applyBorder="1" applyAlignment="1" applyProtection="1">
      <alignment horizontal="center" vertical="center"/>
      <protection locked="0"/>
    </xf>
    <xf numFmtId="185" fontId="4" fillId="33" borderId="16" xfId="0" applyNumberFormat="1" applyFont="1" applyFill="1" applyBorder="1" applyAlignment="1" applyProtection="1">
      <alignment horizontal="center" vertical="center"/>
      <protection/>
    </xf>
    <xf numFmtId="185" fontId="4" fillId="33" borderId="39" xfId="0" applyNumberFormat="1" applyFont="1" applyFill="1" applyBorder="1" applyAlignment="1" applyProtection="1">
      <alignment horizontal="center" vertical="center"/>
      <protection/>
    </xf>
    <xf numFmtId="183" fontId="21" fillId="0" borderId="23" xfId="0" applyNumberFormat="1" applyFont="1" applyBorder="1" applyAlignment="1" applyProtection="1">
      <alignment horizontal="center" vertical="center"/>
      <protection locked="0"/>
    </xf>
    <xf numFmtId="183" fontId="21" fillId="0" borderId="21" xfId="0" applyNumberFormat="1" applyFont="1" applyFill="1" applyBorder="1" applyAlignment="1" applyProtection="1">
      <alignment horizontal="center" vertical="center"/>
      <protection locked="0"/>
    </xf>
    <xf numFmtId="185" fontId="4" fillId="34" borderId="53" xfId="0" applyNumberFormat="1" applyFont="1" applyFill="1" applyBorder="1" applyAlignment="1" applyProtection="1">
      <alignment horizontal="center" vertical="center"/>
      <protection locked="0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32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参加チーム" xfId="62"/>
    <cellStyle name="標準 3" xfId="63"/>
    <cellStyle name="標準 4" xfId="64"/>
    <cellStyle name="標準 5" xfId="65"/>
    <cellStyle name="標準_Sheet1" xfId="66"/>
    <cellStyle name="標準_Sheet1_1" xfId="67"/>
    <cellStyle name="標準_会員　記入例" xfId="68"/>
    <cellStyle name="標準_競技者" xfId="69"/>
    <cellStyle name="Followed Hyperlink" xfId="70"/>
    <cellStyle name="普通" xfId="71"/>
    <cellStyle name="良い" xfId="72"/>
  </cellStyles>
  <dxfs count="115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45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\&#26222;&#21450;&#22996;&#21729;&#20250;\web\results\13s\&#20849;&#36890;&#22899;&#23376;&#12477;&#12501;&#12488;&#12508;&#12540;&#12523;&#25237;&#12370;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\&#26222;&#21450;&#22996;&#21729;&#20250;\web\results\13s\&#20849;&#36890;&#30007;&#23376;&#12477;&#12501;&#12488;&#12508;&#12540;&#12523;&#25237;&#12370;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  <sheetName val="プログラム (2)"/>
    </sheetNames>
    <sheetDataSet>
      <sheetData sheetId="0">
        <row r="2">
          <cell r="C2" t="str">
            <v>第52回奈良少年少女陸上競技大会</v>
          </cell>
        </row>
        <row r="4">
          <cell r="C4" t="str">
            <v>共通　女子　ソフトボール投げ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C2" t="str">
            <v>第52回奈良少年少女陸上競技大会</v>
          </cell>
        </row>
        <row r="4">
          <cell r="C4" t="str">
            <v>共通　男子　ソフトボール投げ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L45"/>
  <sheetViews>
    <sheetView tabSelected="1" workbookViewId="0" topLeftCell="A1">
      <selection activeCell="A1" sqref="A1:L2"/>
    </sheetView>
  </sheetViews>
  <sheetFormatPr defaultColWidth="8.875" defaultRowHeight="13.5"/>
  <cols>
    <col min="1" max="1" width="8.875" style="0" customWidth="1"/>
    <col min="2" max="2" width="18.00390625" style="841" customWidth="1"/>
    <col min="3" max="3" width="26.375" style="841" customWidth="1"/>
  </cols>
  <sheetData>
    <row r="1" spans="1:12" ht="16.5">
      <c r="A1" s="849" t="str">
        <f>'[2]基本'!$C$2</f>
        <v>第52回奈良少年少女陸上競技大会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</row>
    <row r="2" spans="1:12" ht="16.5">
      <c r="A2" s="849"/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</row>
    <row r="3" spans="1:12" ht="24.75">
      <c r="A3" s="850" t="str">
        <f>'[2]基本'!$C$4</f>
        <v>共通　男子　ソフトボール投げ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</row>
    <row r="4" spans="1:12" ht="25.5" thickBo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</row>
    <row r="5" spans="1:12" ht="18" thickBot="1">
      <c r="A5" s="7"/>
      <c r="B5" s="35" t="s">
        <v>2</v>
      </c>
      <c r="C5" s="17" t="s">
        <v>3</v>
      </c>
      <c r="D5" s="822" t="s">
        <v>871</v>
      </c>
      <c r="E5" s="823" t="s">
        <v>872</v>
      </c>
      <c r="F5" s="824" t="s">
        <v>873</v>
      </c>
      <c r="G5" s="825"/>
      <c r="H5" s="826" t="s">
        <v>874</v>
      </c>
      <c r="I5" s="823" t="s">
        <v>875</v>
      </c>
      <c r="J5" s="17" t="s">
        <v>876</v>
      </c>
      <c r="K5" s="6" t="s">
        <v>877</v>
      </c>
      <c r="L5" s="19" t="s">
        <v>6</v>
      </c>
    </row>
    <row r="6" spans="1:12" ht="16.5">
      <c r="A6" s="9">
        <v>1</v>
      </c>
      <c r="B6" s="842" t="s">
        <v>1044</v>
      </c>
      <c r="C6" s="86" t="s">
        <v>1017</v>
      </c>
      <c r="D6" s="34" t="s">
        <v>961</v>
      </c>
      <c r="E6" s="827" t="s">
        <v>1019</v>
      </c>
      <c r="F6" s="828" t="s">
        <v>1020</v>
      </c>
      <c r="G6" s="38" t="s">
        <v>1045</v>
      </c>
      <c r="H6" s="827" t="s">
        <v>1019</v>
      </c>
      <c r="I6" s="827" t="s">
        <v>1019</v>
      </c>
      <c r="J6" s="827" t="s">
        <v>1019</v>
      </c>
      <c r="K6" s="38" t="s">
        <v>1045</v>
      </c>
      <c r="L6" s="830">
        <v>3</v>
      </c>
    </row>
    <row r="7" spans="1:12" ht="16.5">
      <c r="A7" s="10">
        <v>2</v>
      </c>
      <c r="B7" s="843" t="s">
        <v>1046</v>
      </c>
      <c r="C7" s="84" t="s">
        <v>1026</v>
      </c>
      <c r="D7" s="34" t="s">
        <v>961</v>
      </c>
      <c r="E7" s="827" t="s">
        <v>1019</v>
      </c>
      <c r="F7" s="832" t="s">
        <v>1019</v>
      </c>
      <c r="G7" s="39" t="s">
        <v>1047</v>
      </c>
      <c r="H7" s="831"/>
      <c r="I7" s="829"/>
      <c r="J7" s="29"/>
      <c r="K7" s="39" t="s">
        <v>1047</v>
      </c>
      <c r="L7" s="830"/>
    </row>
    <row r="8" spans="1:12" ht="16.5">
      <c r="A8" s="10">
        <v>3</v>
      </c>
      <c r="B8" s="843" t="s">
        <v>1048</v>
      </c>
      <c r="C8" s="84" t="s">
        <v>27</v>
      </c>
      <c r="D8" s="34" t="s">
        <v>961</v>
      </c>
      <c r="E8" s="827" t="s">
        <v>1019</v>
      </c>
      <c r="F8" s="829" t="s">
        <v>1019</v>
      </c>
      <c r="G8" s="831" t="s">
        <v>1049</v>
      </c>
      <c r="H8" s="831"/>
      <c r="I8" s="829"/>
      <c r="J8" s="29"/>
      <c r="K8" s="831" t="s">
        <v>1049</v>
      </c>
      <c r="L8" s="830">
        <v>13</v>
      </c>
    </row>
    <row r="9" spans="1:12" ht="16.5">
      <c r="A9" s="10">
        <v>4</v>
      </c>
      <c r="B9" s="843" t="s">
        <v>1050</v>
      </c>
      <c r="C9" s="84" t="s">
        <v>1051</v>
      </c>
      <c r="D9" s="34" t="s">
        <v>961</v>
      </c>
      <c r="E9" s="827" t="s">
        <v>1019</v>
      </c>
      <c r="F9" s="829" t="s">
        <v>1020</v>
      </c>
      <c r="G9" s="831" t="s">
        <v>1052</v>
      </c>
      <c r="H9" s="831"/>
      <c r="I9" s="829"/>
      <c r="J9" s="29"/>
      <c r="K9" s="831" t="s">
        <v>1052</v>
      </c>
      <c r="L9" s="830">
        <v>9</v>
      </c>
    </row>
    <row r="10" spans="1:12" ht="16.5">
      <c r="A10" s="10">
        <v>5</v>
      </c>
      <c r="B10" s="843" t="s">
        <v>1053</v>
      </c>
      <c r="C10" s="84" t="s">
        <v>117</v>
      </c>
      <c r="D10" s="34" t="s">
        <v>961</v>
      </c>
      <c r="E10" s="827" t="s">
        <v>1019</v>
      </c>
      <c r="F10" s="829" t="s">
        <v>1019</v>
      </c>
      <c r="G10" s="831" t="s">
        <v>1054</v>
      </c>
      <c r="H10" s="831"/>
      <c r="I10" s="829"/>
      <c r="J10" s="29"/>
      <c r="K10" s="831" t="s">
        <v>1054</v>
      </c>
      <c r="L10" s="830"/>
    </row>
    <row r="11" spans="1:12" ht="16.5">
      <c r="A11" s="10">
        <v>6</v>
      </c>
      <c r="B11" s="843" t="s">
        <v>1055</v>
      </c>
      <c r="C11" s="84" t="s">
        <v>117</v>
      </c>
      <c r="D11" s="34" t="s">
        <v>961</v>
      </c>
      <c r="E11" s="827" t="s">
        <v>1019</v>
      </c>
      <c r="F11" s="829" t="s">
        <v>1020</v>
      </c>
      <c r="G11" s="831" t="s">
        <v>1056</v>
      </c>
      <c r="H11" s="831"/>
      <c r="I11" s="829"/>
      <c r="J11" s="29"/>
      <c r="K11" s="831" t="s">
        <v>1056</v>
      </c>
      <c r="L11" s="830"/>
    </row>
    <row r="12" spans="1:12" ht="16.5">
      <c r="A12" s="10">
        <v>7</v>
      </c>
      <c r="B12" s="843" t="s">
        <v>670</v>
      </c>
      <c r="C12" s="84" t="s">
        <v>1035</v>
      </c>
      <c r="D12" s="34" t="s">
        <v>961</v>
      </c>
      <c r="E12" s="829" t="s">
        <v>1020</v>
      </c>
      <c r="F12" s="827" t="s">
        <v>1019</v>
      </c>
      <c r="G12" s="844" t="s">
        <v>1057</v>
      </c>
      <c r="H12" s="831"/>
      <c r="I12" s="829"/>
      <c r="J12" s="29"/>
      <c r="K12" s="844" t="s">
        <v>1057</v>
      </c>
      <c r="L12" s="830">
        <v>12</v>
      </c>
    </row>
    <row r="13" spans="1:12" ht="16.5">
      <c r="A13" s="10">
        <v>8</v>
      </c>
      <c r="B13" s="843" t="s">
        <v>1058</v>
      </c>
      <c r="C13" s="84" t="s">
        <v>1035</v>
      </c>
      <c r="D13" s="34" t="s">
        <v>961</v>
      </c>
      <c r="E13" s="829" t="s">
        <v>1020</v>
      </c>
      <c r="F13" s="827" t="s">
        <v>1019</v>
      </c>
      <c r="G13" s="844" t="s">
        <v>1059</v>
      </c>
      <c r="H13" s="827" t="s">
        <v>1019</v>
      </c>
      <c r="I13" s="829" t="s">
        <v>962</v>
      </c>
      <c r="J13" s="827" t="s">
        <v>1019</v>
      </c>
      <c r="K13" s="844" t="s">
        <v>1059</v>
      </c>
      <c r="L13" s="830">
        <v>6</v>
      </c>
    </row>
    <row r="14" spans="1:12" ht="16.5">
      <c r="A14" s="10">
        <v>9</v>
      </c>
      <c r="B14" s="843" t="s">
        <v>533</v>
      </c>
      <c r="C14" s="84" t="s">
        <v>1035</v>
      </c>
      <c r="D14" s="34" t="s">
        <v>961</v>
      </c>
      <c r="E14" s="829" t="s">
        <v>1020</v>
      </c>
      <c r="F14" s="827" t="s">
        <v>1019</v>
      </c>
      <c r="G14" s="844" t="s">
        <v>1060</v>
      </c>
      <c r="H14" s="831"/>
      <c r="I14" s="829"/>
      <c r="J14" s="29"/>
      <c r="K14" s="844" t="s">
        <v>1060</v>
      </c>
      <c r="L14" s="830">
        <v>11</v>
      </c>
    </row>
    <row r="15" spans="1:12" ht="16.5">
      <c r="A15" s="10">
        <v>10</v>
      </c>
      <c r="B15" s="843" t="s">
        <v>1061</v>
      </c>
      <c r="C15" s="84" t="s">
        <v>1062</v>
      </c>
      <c r="D15" s="34" t="s">
        <v>961</v>
      </c>
      <c r="E15" s="829" t="s">
        <v>962</v>
      </c>
      <c r="F15" s="832" t="s">
        <v>962</v>
      </c>
      <c r="G15" s="39" t="s">
        <v>1063</v>
      </c>
      <c r="H15" s="831"/>
      <c r="I15" s="829"/>
      <c r="J15" s="29"/>
      <c r="K15" s="39" t="s">
        <v>1063</v>
      </c>
      <c r="L15" s="830"/>
    </row>
    <row r="16" spans="1:12" ht="16.5">
      <c r="A16" s="10">
        <v>11</v>
      </c>
      <c r="B16" s="843" t="s">
        <v>1064</v>
      </c>
      <c r="C16" s="84" t="s">
        <v>1065</v>
      </c>
      <c r="D16" s="34" t="s">
        <v>961</v>
      </c>
      <c r="E16" s="827" t="s">
        <v>1019</v>
      </c>
      <c r="F16" s="832" t="s">
        <v>962</v>
      </c>
      <c r="G16" s="39" t="s">
        <v>1066</v>
      </c>
      <c r="H16" s="831"/>
      <c r="I16" s="829"/>
      <c r="J16" s="29"/>
      <c r="K16" s="39" t="s">
        <v>1066</v>
      </c>
      <c r="L16" s="830">
        <v>14</v>
      </c>
    </row>
    <row r="17" spans="1:12" ht="16.5">
      <c r="A17" s="10">
        <v>12</v>
      </c>
      <c r="B17" s="843" t="s">
        <v>1067</v>
      </c>
      <c r="C17" s="84" t="s">
        <v>1068</v>
      </c>
      <c r="D17" s="34" t="s">
        <v>961</v>
      </c>
      <c r="E17" s="827" t="s">
        <v>1019</v>
      </c>
      <c r="F17" s="829" t="s">
        <v>1020</v>
      </c>
      <c r="G17" s="831" t="s">
        <v>1069</v>
      </c>
      <c r="H17" s="827" t="s">
        <v>1019</v>
      </c>
      <c r="I17" s="827" t="s">
        <v>1019</v>
      </c>
      <c r="J17" s="827" t="s">
        <v>1019</v>
      </c>
      <c r="K17" s="831" t="s">
        <v>1069</v>
      </c>
      <c r="L17" s="830">
        <v>4</v>
      </c>
    </row>
    <row r="18" spans="1:12" ht="16.5">
      <c r="A18" s="10">
        <v>13</v>
      </c>
      <c r="B18" s="843" t="s">
        <v>1070</v>
      </c>
      <c r="C18" s="84" t="s">
        <v>138</v>
      </c>
      <c r="D18" s="34"/>
      <c r="E18" s="829"/>
      <c r="F18" s="832"/>
      <c r="G18" s="39"/>
      <c r="H18" s="831"/>
      <c r="I18" s="829"/>
      <c r="J18" s="29"/>
      <c r="K18" s="39"/>
      <c r="L18" s="830"/>
    </row>
    <row r="19" spans="1:12" ht="16.5">
      <c r="A19" s="10">
        <v>14</v>
      </c>
      <c r="B19" s="845" t="s">
        <v>1071</v>
      </c>
      <c r="C19" s="834" t="s">
        <v>1072</v>
      </c>
      <c r="D19" s="34" t="s">
        <v>961</v>
      </c>
      <c r="E19" s="829" t="s">
        <v>1020</v>
      </c>
      <c r="F19" s="827" t="s">
        <v>1019</v>
      </c>
      <c r="G19" s="844" t="s">
        <v>1073</v>
      </c>
      <c r="H19" s="831"/>
      <c r="I19" s="829"/>
      <c r="J19" s="29"/>
      <c r="K19" s="844" t="s">
        <v>1073</v>
      </c>
      <c r="L19" s="830">
        <v>10</v>
      </c>
    </row>
    <row r="20" spans="1:12" ht="16.5">
      <c r="A20" s="10">
        <v>15</v>
      </c>
      <c r="B20" s="843" t="s">
        <v>1074</v>
      </c>
      <c r="C20" s="84" t="s">
        <v>148</v>
      </c>
      <c r="D20" s="34" t="s">
        <v>961</v>
      </c>
      <c r="E20" s="829" t="s">
        <v>1020</v>
      </c>
      <c r="F20" s="827" t="s">
        <v>1019</v>
      </c>
      <c r="G20" s="844" t="s">
        <v>1075</v>
      </c>
      <c r="H20" s="827" t="s">
        <v>1019</v>
      </c>
      <c r="I20" s="827" t="s">
        <v>1019</v>
      </c>
      <c r="J20" s="827" t="s">
        <v>1019</v>
      </c>
      <c r="K20" s="844" t="s">
        <v>1075</v>
      </c>
      <c r="L20" s="830">
        <v>8</v>
      </c>
    </row>
    <row r="21" spans="1:12" ht="16.5">
      <c r="A21" s="10">
        <v>16</v>
      </c>
      <c r="B21" s="843" t="s">
        <v>1076</v>
      </c>
      <c r="C21" s="84" t="s">
        <v>1077</v>
      </c>
      <c r="D21" s="34"/>
      <c r="E21" s="829"/>
      <c r="F21" s="832"/>
      <c r="G21" s="39"/>
      <c r="H21" s="831"/>
      <c r="I21" s="829"/>
      <c r="J21" s="29"/>
      <c r="K21" s="39"/>
      <c r="L21" s="830"/>
    </row>
    <row r="22" spans="1:12" ht="16.5">
      <c r="A22" s="10">
        <v>17</v>
      </c>
      <c r="B22" s="843" t="s">
        <v>1078</v>
      </c>
      <c r="C22" s="84" t="s">
        <v>1040</v>
      </c>
      <c r="D22" s="34" t="s">
        <v>961</v>
      </c>
      <c r="E22" s="829" t="s">
        <v>1019</v>
      </c>
      <c r="F22" s="829" t="s">
        <v>1020</v>
      </c>
      <c r="G22" s="831" t="s">
        <v>1079</v>
      </c>
      <c r="H22" s="827" t="s">
        <v>1019</v>
      </c>
      <c r="I22" s="827" t="s">
        <v>1019</v>
      </c>
      <c r="J22" s="29" t="s">
        <v>962</v>
      </c>
      <c r="K22" s="831" t="s">
        <v>1079</v>
      </c>
      <c r="L22" s="830">
        <v>1</v>
      </c>
    </row>
    <row r="23" spans="1:12" ht="16.5">
      <c r="A23" s="10">
        <v>18</v>
      </c>
      <c r="B23" s="843" t="s">
        <v>495</v>
      </c>
      <c r="C23" s="84" t="s">
        <v>1080</v>
      </c>
      <c r="D23" s="34" t="s">
        <v>961</v>
      </c>
      <c r="E23" s="829" t="s">
        <v>1020</v>
      </c>
      <c r="F23" s="829" t="s">
        <v>1019</v>
      </c>
      <c r="G23" s="831" t="s">
        <v>1081</v>
      </c>
      <c r="H23" s="827" t="s">
        <v>1019</v>
      </c>
      <c r="I23" s="827" t="s">
        <v>1019</v>
      </c>
      <c r="J23" s="827" t="s">
        <v>1019</v>
      </c>
      <c r="K23" s="831" t="s">
        <v>1081</v>
      </c>
      <c r="L23" s="830">
        <v>5</v>
      </c>
    </row>
    <row r="24" spans="1:12" ht="16.5">
      <c r="A24" s="10">
        <v>19</v>
      </c>
      <c r="B24" s="843" t="s">
        <v>1082</v>
      </c>
      <c r="C24" s="84" t="s">
        <v>1080</v>
      </c>
      <c r="D24" s="34"/>
      <c r="E24" s="829"/>
      <c r="F24" s="832"/>
      <c r="G24" s="39"/>
      <c r="H24" s="831"/>
      <c r="I24" s="829"/>
      <c r="J24" s="29"/>
      <c r="K24" s="39"/>
      <c r="L24" s="830"/>
    </row>
    <row r="25" spans="1:12" ht="16.5">
      <c r="A25" s="10">
        <v>20</v>
      </c>
      <c r="B25" s="843" t="s">
        <v>650</v>
      </c>
      <c r="C25" s="84" t="s">
        <v>1080</v>
      </c>
      <c r="D25" s="34" t="s">
        <v>961</v>
      </c>
      <c r="E25" s="829" t="s">
        <v>1020</v>
      </c>
      <c r="F25" s="829" t="s">
        <v>1020</v>
      </c>
      <c r="G25" s="831" t="s">
        <v>1083</v>
      </c>
      <c r="H25" s="827" t="s">
        <v>1019</v>
      </c>
      <c r="I25" s="827" t="s">
        <v>1019</v>
      </c>
      <c r="J25" s="827" t="s">
        <v>1019</v>
      </c>
      <c r="K25" s="831" t="s">
        <v>1083</v>
      </c>
      <c r="L25" s="830">
        <v>2</v>
      </c>
    </row>
    <row r="26" spans="1:12" ht="16.5">
      <c r="A26" s="10">
        <v>21</v>
      </c>
      <c r="B26" s="843" t="s">
        <v>524</v>
      </c>
      <c r="C26" s="84" t="s">
        <v>1084</v>
      </c>
      <c r="D26" s="34" t="s">
        <v>961</v>
      </c>
      <c r="E26" s="829" t="s">
        <v>1020</v>
      </c>
      <c r="F26" s="829" t="s">
        <v>1020</v>
      </c>
      <c r="G26" s="831" t="s">
        <v>1085</v>
      </c>
      <c r="H26" s="827" t="s">
        <v>1019</v>
      </c>
      <c r="I26" s="829" t="s">
        <v>1020</v>
      </c>
      <c r="J26" s="827" t="s">
        <v>1019</v>
      </c>
      <c r="K26" s="831" t="s">
        <v>1086</v>
      </c>
      <c r="L26" s="830">
        <v>7</v>
      </c>
    </row>
    <row r="27" spans="1:12" ht="16.5">
      <c r="A27" s="10">
        <v>22</v>
      </c>
      <c r="B27" s="843"/>
      <c r="C27" s="84"/>
      <c r="D27" s="32"/>
      <c r="E27" s="829"/>
      <c r="F27" s="832"/>
      <c r="G27" s="39"/>
      <c r="H27" s="831"/>
      <c r="I27" s="829"/>
      <c r="J27" s="29"/>
      <c r="K27" s="116"/>
      <c r="L27" s="830"/>
    </row>
    <row r="28" spans="1:12" ht="16.5">
      <c r="A28" s="10">
        <v>23</v>
      </c>
      <c r="B28" s="843"/>
      <c r="C28" s="84"/>
      <c r="D28" s="32"/>
      <c r="E28" s="829"/>
      <c r="F28" s="832"/>
      <c r="G28" s="39"/>
      <c r="H28" s="831"/>
      <c r="I28" s="829"/>
      <c r="J28" s="29"/>
      <c r="K28" s="116"/>
      <c r="L28" s="830"/>
    </row>
    <row r="29" spans="1:12" ht="16.5">
      <c r="A29" s="10">
        <v>24</v>
      </c>
      <c r="B29" s="843"/>
      <c r="C29" s="84"/>
      <c r="D29" s="32"/>
      <c r="E29" s="829"/>
      <c r="F29" s="832"/>
      <c r="G29" s="39"/>
      <c r="H29" s="831"/>
      <c r="I29" s="829"/>
      <c r="J29" s="29"/>
      <c r="K29" s="116"/>
      <c r="L29" s="830"/>
    </row>
    <row r="30" spans="1:12" ht="16.5">
      <c r="A30" s="10">
        <v>25</v>
      </c>
      <c r="B30" s="843"/>
      <c r="C30" s="84"/>
      <c r="D30" s="32"/>
      <c r="E30" s="829"/>
      <c r="F30" s="832"/>
      <c r="G30" s="39"/>
      <c r="H30" s="831"/>
      <c r="I30" s="829"/>
      <c r="J30" s="29"/>
      <c r="K30" s="116"/>
      <c r="L30" s="830"/>
    </row>
    <row r="31" spans="1:12" ht="16.5">
      <c r="A31" s="10">
        <v>26</v>
      </c>
      <c r="B31" s="843"/>
      <c r="C31" s="84"/>
      <c r="D31" s="32"/>
      <c r="E31" s="829"/>
      <c r="F31" s="832"/>
      <c r="G31" s="39"/>
      <c r="H31" s="831"/>
      <c r="I31" s="829"/>
      <c r="J31" s="29"/>
      <c r="K31" s="116"/>
      <c r="L31" s="830"/>
    </row>
    <row r="32" spans="1:12" ht="16.5">
      <c r="A32" s="10">
        <v>27</v>
      </c>
      <c r="B32" s="843"/>
      <c r="C32" s="84"/>
      <c r="D32" s="32"/>
      <c r="E32" s="829"/>
      <c r="F32" s="832"/>
      <c r="G32" s="39"/>
      <c r="H32" s="831"/>
      <c r="I32" s="829"/>
      <c r="J32" s="29"/>
      <c r="K32" s="116"/>
      <c r="L32" s="830"/>
    </row>
    <row r="33" spans="1:12" ht="16.5">
      <c r="A33" s="10">
        <v>28</v>
      </c>
      <c r="B33" s="846"/>
      <c r="C33" s="84"/>
      <c r="D33" s="32"/>
      <c r="E33" s="829"/>
      <c r="F33" s="832"/>
      <c r="G33" s="39"/>
      <c r="H33" s="831"/>
      <c r="I33" s="829"/>
      <c r="J33" s="29"/>
      <c r="K33" s="116"/>
      <c r="L33" s="830"/>
    </row>
    <row r="34" spans="1:12" ht="16.5">
      <c r="A34" s="10">
        <v>29</v>
      </c>
      <c r="B34" s="846"/>
      <c r="C34" s="84"/>
      <c r="D34" s="32"/>
      <c r="E34" s="829"/>
      <c r="F34" s="832"/>
      <c r="G34" s="39"/>
      <c r="H34" s="831"/>
      <c r="I34" s="829"/>
      <c r="J34" s="29"/>
      <c r="K34" s="116"/>
      <c r="L34" s="830"/>
    </row>
    <row r="35" spans="1:12" ht="16.5">
      <c r="A35" s="10">
        <v>30</v>
      </c>
      <c r="B35" s="846"/>
      <c r="C35" s="84"/>
      <c r="D35" s="32"/>
      <c r="E35" s="829"/>
      <c r="F35" s="832"/>
      <c r="G35" s="39"/>
      <c r="H35" s="831"/>
      <c r="I35" s="829"/>
      <c r="J35" s="29"/>
      <c r="K35" s="116"/>
      <c r="L35" s="830"/>
    </row>
    <row r="36" spans="1:12" ht="16.5">
      <c r="A36" s="10">
        <v>31</v>
      </c>
      <c r="B36" s="846"/>
      <c r="C36" s="84"/>
      <c r="D36" s="32"/>
      <c r="E36" s="829"/>
      <c r="F36" s="832"/>
      <c r="G36" s="39"/>
      <c r="H36" s="831"/>
      <c r="I36" s="829"/>
      <c r="J36" s="29"/>
      <c r="K36" s="116"/>
      <c r="L36" s="830"/>
    </row>
    <row r="37" spans="1:12" ht="16.5">
      <c r="A37" s="10">
        <v>32</v>
      </c>
      <c r="B37" s="846"/>
      <c r="C37" s="84"/>
      <c r="D37" s="32"/>
      <c r="E37" s="829"/>
      <c r="F37" s="832"/>
      <c r="G37" s="39"/>
      <c r="H37" s="831"/>
      <c r="I37" s="829"/>
      <c r="J37" s="29"/>
      <c r="K37" s="116"/>
      <c r="L37" s="830"/>
    </row>
    <row r="38" spans="1:12" ht="16.5">
      <c r="A38" s="10">
        <v>33</v>
      </c>
      <c r="B38" s="846"/>
      <c r="C38" s="87"/>
      <c r="D38" s="32"/>
      <c r="E38" s="829"/>
      <c r="F38" s="832"/>
      <c r="G38" s="39"/>
      <c r="H38" s="831"/>
      <c r="I38" s="829"/>
      <c r="J38" s="29"/>
      <c r="K38" s="116"/>
      <c r="L38" s="830"/>
    </row>
    <row r="39" spans="1:12" ht="16.5">
      <c r="A39" s="10">
        <v>34</v>
      </c>
      <c r="B39" s="846"/>
      <c r="C39" s="84"/>
      <c r="D39" s="32"/>
      <c r="E39" s="829"/>
      <c r="F39" s="832"/>
      <c r="G39" s="39"/>
      <c r="H39" s="831"/>
      <c r="I39" s="829"/>
      <c r="J39" s="29"/>
      <c r="K39" s="116"/>
      <c r="L39" s="830"/>
    </row>
    <row r="40" spans="1:12" ht="16.5">
      <c r="A40" s="10">
        <v>35</v>
      </c>
      <c r="B40" s="846"/>
      <c r="C40" s="84"/>
      <c r="D40" s="32"/>
      <c r="E40" s="829"/>
      <c r="F40" s="832"/>
      <c r="G40" s="39"/>
      <c r="H40" s="831"/>
      <c r="I40" s="829"/>
      <c r="J40" s="29"/>
      <c r="K40" s="116"/>
      <c r="L40" s="830"/>
    </row>
    <row r="41" spans="1:12" ht="16.5">
      <c r="A41" s="10">
        <v>36</v>
      </c>
      <c r="B41" s="846"/>
      <c r="C41" s="84"/>
      <c r="D41" s="32"/>
      <c r="E41" s="829"/>
      <c r="F41" s="832"/>
      <c r="G41" s="39"/>
      <c r="H41" s="831"/>
      <c r="I41" s="829"/>
      <c r="J41" s="29"/>
      <c r="K41" s="116"/>
      <c r="L41" s="830"/>
    </row>
    <row r="42" spans="1:12" ht="16.5">
      <c r="A42" s="10">
        <v>37</v>
      </c>
      <c r="B42" s="846"/>
      <c r="C42" s="84"/>
      <c r="D42" s="32"/>
      <c r="E42" s="829"/>
      <c r="F42" s="832"/>
      <c r="G42" s="39"/>
      <c r="H42" s="831"/>
      <c r="I42" s="829"/>
      <c r="J42" s="29"/>
      <c r="K42" s="116"/>
      <c r="L42" s="830"/>
    </row>
    <row r="43" spans="1:12" ht="16.5">
      <c r="A43" s="10">
        <v>38</v>
      </c>
      <c r="B43" s="846"/>
      <c r="C43" s="84"/>
      <c r="D43" s="32"/>
      <c r="E43" s="829"/>
      <c r="F43" s="832"/>
      <c r="G43" s="39"/>
      <c r="H43" s="831"/>
      <c r="I43" s="829"/>
      <c r="J43" s="29"/>
      <c r="K43" s="116"/>
      <c r="L43" s="830"/>
    </row>
    <row r="44" spans="1:12" ht="16.5">
      <c r="A44" s="10">
        <v>39</v>
      </c>
      <c r="B44" s="846"/>
      <c r="C44" s="84"/>
      <c r="D44" s="32"/>
      <c r="E44" s="829"/>
      <c r="F44" s="832"/>
      <c r="G44" s="39"/>
      <c r="H44" s="831"/>
      <c r="I44" s="829"/>
      <c r="J44" s="29"/>
      <c r="K44" s="116"/>
      <c r="L44" s="830"/>
    </row>
    <row r="45" spans="1:12" ht="18" thickBot="1">
      <c r="A45" s="12">
        <v>40</v>
      </c>
      <c r="B45" s="847"/>
      <c r="C45" s="85"/>
      <c r="D45" s="33"/>
      <c r="E45" s="836"/>
      <c r="F45" s="837"/>
      <c r="G45" s="838"/>
      <c r="H45" s="839"/>
      <c r="I45" s="836"/>
      <c r="J45" s="30"/>
      <c r="K45" s="139"/>
      <c r="L45" s="840"/>
    </row>
  </sheetData>
  <sheetProtection/>
  <mergeCells count="2">
    <mergeCell ref="A1:L2"/>
    <mergeCell ref="A3:L3"/>
  </mergeCells>
  <conditionalFormatting sqref="B27">
    <cfRule type="expression" priority="1" dxfId="114" stopIfTrue="1">
      <formula>男子ソフトボール!#REF!="女"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12" scale="11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B2:W330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427" customWidth="1"/>
    <col min="6" max="6" width="18.125" style="5" customWidth="1"/>
    <col min="7" max="8" width="9.00390625" style="5" customWidth="1"/>
    <col min="9" max="11" width="9.00390625" style="3" customWidth="1"/>
    <col min="12" max="12" width="26.62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23.375" style="5" customWidth="1"/>
    <col min="20" max="20" width="14.0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ht="13.5" customHeight="1">
      <c r="C2" s="853" t="s">
        <v>17</v>
      </c>
      <c r="D2" s="853"/>
      <c r="E2" s="853"/>
      <c r="F2" s="853"/>
      <c r="G2" s="853"/>
      <c r="H2" s="853"/>
      <c r="L2" s="853" t="str">
        <f>$C$2</f>
        <v>第52回奈良少年少女陸上競技大会</v>
      </c>
      <c r="M2" s="853"/>
      <c r="N2" s="853"/>
      <c r="O2" s="853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ht="13.5" customHeight="1">
      <c r="C3" s="853"/>
      <c r="D3" s="853"/>
      <c r="E3" s="853"/>
      <c r="F3" s="853"/>
      <c r="G3" s="853"/>
      <c r="H3" s="853"/>
      <c r="L3" s="853"/>
      <c r="M3" s="853"/>
      <c r="N3" s="853"/>
      <c r="O3" s="853"/>
      <c r="Q3" s="853"/>
      <c r="R3" s="853"/>
      <c r="S3" s="853"/>
      <c r="T3" s="853"/>
      <c r="U3" s="853"/>
      <c r="V3" s="853"/>
    </row>
    <row r="4" spans="3:22" s="146" customFormat="1" ht="20.25" customHeight="1">
      <c r="C4" s="866" t="s">
        <v>865</v>
      </c>
      <c r="D4" s="866"/>
      <c r="E4" s="866"/>
      <c r="F4" s="866"/>
      <c r="G4" s="866"/>
      <c r="H4" s="866"/>
      <c r="L4" s="866" t="str">
        <f>$C$4</f>
        <v>共通　男子　４×１００ｍリレー</v>
      </c>
      <c r="M4" s="866"/>
      <c r="N4" s="866"/>
      <c r="O4" s="866"/>
      <c r="P4" s="2"/>
      <c r="Q4" s="866" t="str">
        <f>$C$4</f>
        <v>共通　男子　４×１００ｍリレー</v>
      </c>
      <c r="R4" s="866"/>
      <c r="S4" s="866"/>
      <c r="T4" s="866"/>
      <c r="U4" s="866"/>
      <c r="V4" s="866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473" t="s">
        <v>9</v>
      </c>
      <c r="F6" s="474" t="s">
        <v>852</v>
      </c>
      <c r="G6" s="16" t="s">
        <v>4</v>
      </c>
      <c r="H6" s="37" t="s">
        <v>6</v>
      </c>
      <c r="K6" s="4"/>
      <c r="L6" s="35" t="s">
        <v>9</v>
      </c>
      <c r="M6" s="15" t="s">
        <v>852</v>
      </c>
      <c r="N6" s="6" t="s">
        <v>4</v>
      </c>
      <c r="O6" s="19" t="s">
        <v>6</v>
      </c>
      <c r="P6" s="4"/>
      <c r="Q6" s="7" t="s">
        <v>1</v>
      </c>
      <c r="R6" s="17"/>
      <c r="S6" s="6" t="s">
        <v>9</v>
      </c>
      <c r="T6" s="15" t="s">
        <v>852</v>
      </c>
      <c r="U6" s="6" t="s">
        <v>4</v>
      </c>
      <c r="V6" s="18" t="s">
        <v>7</v>
      </c>
    </row>
    <row r="7" spans="3:22" ht="13.5" customHeight="1">
      <c r="C7" s="867">
        <v>1</v>
      </c>
      <c r="D7" s="429">
        <v>1</v>
      </c>
      <c r="E7" s="475" t="s">
        <v>138</v>
      </c>
      <c r="F7" s="476" t="s">
        <v>853</v>
      </c>
      <c r="G7" s="432">
        <v>60.16</v>
      </c>
      <c r="H7" s="433">
        <f>IF(G7="","",RANK(G7,$G$7:$G$222,1))</f>
        <v>21</v>
      </c>
      <c r="K7" s="4"/>
      <c r="L7" s="325" t="s">
        <v>25</v>
      </c>
      <c r="M7" s="177" t="s">
        <v>853</v>
      </c>
      <c r="N7" s="40">
        <v>52.65</v>
      </c>
      <c r="O7" s="23">
        <v>1</v>
      </c>
      <c r="P7" s="13"/>
      <c r="Q7" s="9">
        <v>1</v>
      </c>
      <c r="R7" s="38">
        <v>7</v>
      </c>
      <c r="S7" s="100" t="s">
        <v>23</v>
      </c>
      <c r="T7" s="178" t="s">
        <v>853</v>
      </c>
      <c r="U7" s="53">
        <v>59.35</v>
      </c>
      <c r="V7" s="54">
        <v>7</v>
      </c>
    </row>
    <row r="8" spans="2:22" ht="13.5" customHeight="1">
      <c r="B8" s="3" t="s">
        <v>13</v>
      </c>
      <c r="C8" s="868"/>
      <c r="D8" s="434">
        <v>2</v>
      </c>
      <c r="E8" s="455" t="s">
        <v>106</v>
      </c>
      <c r="F8" s="456" t="s">
        <v>853</v>
      </c>
      <c r="G8" s="437">
        <v>59.26</v>
      </c>
      <c r="H8" s="438">
        <f>IF(G8="","",RANK(G8,$G$7:$G$222,1))</f>
        <v>16</v>
      </c>
      <c r="K8" s="4"/>
      <c r="L8" s="100" t="s">
        <v>19</v>
      </c>
      <c r="M8" s="178" t="s">
        <v>853</v>
      </c>
      <c r="N8" s="41">
        <v>53.54</v>
      </c>
      <c r="O8" s="21">
        <v>2</v>
      </c>
      <c r="P8" s="13"/>
      <c r="Q8" s="10">
        <v>2</v>
      </c>
      <c r="R8" s="39">
        <v>5</v>
      </c>
      <c r="S8" s="100" t="s">
        <v>31</v>
      </c>
      <c r="T8" s="178" t="s">
        <v>854</v>
      </c>
      <c r="U8" s="58">
        <v>58.84</v>
      </c>
      <c r="V8" s="59">
        <v>5</v>
      </c>
    </row>
    <row r="9" spans="3:22" ht="13.5" customHeight="1">
      <c r="C9" s="868"/>
      <c r="D9" s="434">
        <v>3</v>
      </c>
      <c r="E9" s="477" t="s">
        <v>65</v>
      </c>
      <c r="F9" s="478" t="s">
        <v>853</v>
      </c>
      <c r="G9" s="437">
        <v>60.35</v>
      </c>
      <c r="H9" s="438">
        <f aca="true" t="shared" si="0" ref="H9:H14">IF(G9="","",RANK(G9,$G$7:$G$222,1))</f>
        <v>25</v>
      </c>
      <c r="K9" s="4"/>
      <c r="L9" s="100" t="s">
        <v>52</v>
      </c>
      <c r="M9" s="178" t="s">
        <v>853</v>
      </c>
      <c r="N9" s="41">
        <v>54.48</v>
      </c>
      <c r="O9" s="21">
        <v>3</v>
      </c>
      <c r="P9" s="13"/>
      <c r="Q9" s="10">
        <v>3</v>
      </c>
      <c r="R9" s="39">
        <v>3</v>
      </c>
      <c r="S9" s="100" t="s">
        <v>227</v>
      </c>
      <c r="T9" s="377" t="s">
        <v>853</v>
      </c>
      <c r="U9" s="58">
        <v>58.23</v>
      </c>
      <c r="V9" s="59">
        <v>4</v>
      </c>
    </row>
    <row r="10" spans="3:22" ht="13.5" customHeight="1">
      <c r="C10" s="868"/>
      <c r="D10" s="434">
        <v>4</v>
      </c>
      <c r="E10" s="455" t="s">
        <v>117</v>
      </c>
      <c r="F10" s="29" t="s">
        <v>853</v>
      </c>
      <c r="G10" s="437">
        <v>54.72</v>
      </c>
      <c r="H10" s="438">
        <f t="shared" si="0"/>
        <v>4</v>
      </c>
      <c r="K10" s="4"/>
      <c r="L10" s="100" t="s">
        <v>117</v>
      </c>
      <c r="M10" s="178" t="s">
        <v>853</v>
      </c>
      <c r="N10" s="41">
        <v>54.72</v>
      </c>
      <c r="O10" s="21">
        <v>4</v>
      </c>
      <c r="P10" s="13"/>
      <c r="Q10" s="10">
        <v>4</v>
      </c>
      <c r="R10" s="39">
        <v>1</v>
      </c>
      <c r="S10" s="100" t="s">
        <v>52</v>
      </c>
      <c r="T10" s="178" t="s">
        <v>853</v>
      </c>
      <c r="U10" s="58">
        <v>54.51</v>
      </c>
      <c r="V10" s="59">
        <v>1</v>
      </c>
    </row>
    <row r="11" spans="3:22" ht="13.5" customHeight="1">
      <c r="C11" s="868"/>
      <c r="D11" s="434">
        <v>5</v>
      </c>
      <c r="E11" s="455" t="s">
        <v>52</v>
      </c>
      <c r="F11" s="456" t="s">
        <v>853</v>
      </c>
      <c r="G11" s="437">
        <v>54.48</v>
      </c>
      <c r="H11" s="438">
        <f t="shared" si="0"/>
        <v>3</v>
      </c>
      <c r="K11" s="4"/>
      <c r="L11" s="100" t="s">
        <v>31</v>
      </c>
      <c r="M11" s="178" t="s">
        <v>853</v>
      </c>
      <c r="N11" s="41">
        <v>55.08</v>
      </c>
      <c r="O11" s="21">
        <v>5</v>
      </c>
      <c r="P11" s="13"/>
      <c r="Q11" s="10">
        <v>5</v>
      </c>
      <c r="R11" s="39">
        <v>2</v>
      </c>
      <c r="S11" s="100" t="s">
        <v>31</v>
      </c>
      <c r="T11" s="178" t="s">
        <v>853</v>
      </c>
      <c r="U11" s="58">
        <v>55.84</v>
      </c>
      <c r="V11" s="59">
        <v>2</v>
      </c>
    </row>
    <row r="12" spans="3:22" ht="13.5" customHeight="1">
      <c r="C12" s="868"/>
      <c r="D12" s="434">
        <v>6</v>
      </c>
      <c r="E12" s="455" t="s">
        <v>35</v>
      </c>
      <c r="F12" s="456" t="s">
        <v>853</v>
      </c>
      <c r="G12" s="437">
        <v>56.46</v>
      </c>
      <c r="H12" s="438">
        <f t="shared" si="0"/>
        <v>7</v>
      </c>
      <c r="K12" s="4"/>
      <c r="L12" s="100" t="s">
        <v>227</v>
      </c>
      <c r="M12" s="377" t="s">
        <v>853</v>
      </c>
      <c r="N12" s="41">
        <v>55.42</v>
      </c>
      <c r="O12" s="21">
        <v>6</v>
      </c>
      <c r="P12" s="13"/>
      <c r="Q12" s="10">
        <v>6</v>
      </c>
      <c r="R12" s="39">
        <v>4</v>
      </c>
      <c r="S12" s="100" t="s">
        <v>153</v>
      </c>
      <c r="T12" s="178" t="s">
        <v>853</v>
      </c>
      <c r="U12" s="58">
        <v>57.51</v>
      </c>
      <c r="V12" s="59">
        <v>3</v>
      </c>
    </row>
    <row r="13" spans="3:22" ht="13.5" customHeight="1">
      <c r="C13" s="868"/>
      <c r="D13" s="434">
        <v>7</v>
      </c>
      <c r="E13" s="455" t="s">
        <v>45</v>
      </c>
      <c r="F13" s="456" t="s">
        <v>853</v>
      </c>
      <c r="G13" s="437">
        <v>60.29</v>
      </c>
      <c r="H13" s="438">
        <f t="shared" si="0"/>
        <v>24</v>
      </c>
      <c r="K13" s="4"/>
      <c r="L13" s="100" t="s">
        <v>35</v>
      </c>
      <c r="M13" s="178" t="s">
        <v>853</v>
      </c>
      <c r="N13" s="41">
        <v>56.46</v>
      </c>
      <c r="O13" s="21">
        <v>7</v>
      </c>
      <c r="P13" s="13"/>
      <c r="Q13" s="10">
        <v>7</v>
      </c>
      <c r="R13" s="39">
        <v>6</v>
      </c>
      <c r="S13" s="100" t="s">
        <v>27</v>
      </c>
      <c r="T13" s="178" t="s">
        <v>853</v>
      </c>
      <c r="U13" s="58">
        <v>59.28</v>
      </c>
      <c r="V13" s="59">
        <v>6</v>
      </c>
    </row>
    <row r="14" spans="3:22" ht="13.5" customHeight="1" thickBot="1">
      <c r="C14" s="868"/>
      <c r="D14" s="434">
        <v>8</v>
      </c>
      <c r="E14" s="455" t="s">
        <v>414</v>
      </c>
      <c r="F14" s="456" t="s">
        <v>853</v>
      </c>
      <c r="G14" s="437">
        <v>57.16</v>
      </c>
      <c r="H14" s="438">
        <f t="shared" si="0"/>
        <v>9</v>
      </c>
      <c r="K14" s="4"/>
      <c r="L14" s="101" t="s">
        <v>48</v>
      </c>
      <c r="M14" s="179" t="s">
        <v>854</v>
      </c>
      <c r="N14" s="42">
        <v>56.61</v>
      </c>
      <c r="O14" s="22">
        <v>8</v>
      </c>
      <c r="P14" s="13"/>
      <c r="Q14" s="10">
        <v>8</v>
      </c>
      <c r="R14" s="39">
        <v>8</v>
      </c>
      <c r="S14" s="100" t="s">
        <v>267</v>
      </c>
      <c r="T14" s="178" t="s">
        <v>853</v>
      </c>
      <c r="U14" s="58">
        <v>59.59</v>
      </c>
      <c r="V14" s="59">
        <v>8</v>
      </c>
    </row>
    <row r="15" spans="2:22" ht="13.5" customHeight="1" thickBot="1">
      <c r="B15" s="441"/>
      <c r="C15" s="869"/>
      <c r="D15" s="442">
        <v>9</v>
      </c>
      <c r="E15" s="95"/>
      <c r="F15" s="30"/>
      <c r="G15" s="445"/>
      <c r="H15" s="446">
        <f>IF(G15="","",RANK(G15,$G$7:$G$222,1))</f>
      </c>
      <c r="K15" s="4"/>
      <c r="L15" s="109" t="s">
        <v>414</v>
      </c>
      <c r="M15" s="382" t="s">
        <v>853</v>
      </c>
      <c r="N15" s="43">
        <v>57.16</v>
      </c>
      <c r="O15" s="20">
        <v>9</v>
      </c>
      <c r="P15" s="13"/>
      <c r="Q15" s="26">
        <v>9</v>
      </c>
      <c r="S15" s="107"/>
      <c r="T15" s="141"/>
      <c r="U15" s="63"/>
      <c r="V15" s="64"/>
    </row>
    <row r="16" spans="3:17" ht="13.5" customHeight="1" thickBot="1">
      <c r="C16" s="867">
        <v>2</v>
      </c>
      <c r="D16" s="429">
        <v>1</v>
      </c>
      <c r="E16" s="479" t="s">
        <v>267</v>
      </c>
      <c r="F16" s="480" t="s">
        <v>853</v>
      </c>
      <c r="G16" s="432">
        <v>58.85</v>
      </c>
      <c r="H16" s="438">
        <f aca="true" t="shared" si="1" ref="H16:H79">IF(G16="","",RANK(G16,$G$7:$G$222,1))</f>
        <v>15</v>
      </c>
      <c r="K16" s="4"/>
      <c r="L16" s="100" t="s">
        <v>153</v>
      </c>
      <c r="M16" s="178" t="s">
        <v>853</v>
      </c>
      <c r="N16" s="41">
        <v>57.72</v>
      </c>
      <c r="O16" s="21">
        <v>10</v>
      </c>
      <c r="P16" s="13"/>
      <c r="Q16" s="5" t="s">
        <v>8</v>
      </c>
    </row>
    <row r="17" spans="3:22" ht="15" customHeight="1" thickBot="1">
      <c r="C17" s="868"/>
      <c r="D17" s="434">
        <v>2</v>
      </c>
      <c r="E17" s="455" t="s">
        <v>339</v>
      </c>
      <c r="F17" s="478" t="s">
        <v>853</v>
      </c>
      <c r="G17" s="437">
        <v>62.5</v>
      </c>
      <c r="H17" s="438">
        <f t="shared" si="1"/>
        <v>36</v>
      </c>
      <c r="K17" s="4"/>
      <c r="L17" s="98" t="s">
        <v>117</v>
      </c>
      <c r="M17" s="384" t="s">
        <v>854</v>
      </c>
      <c r="N17" s="41">
        <v>58.25</v>
      </c>
      <c r="O17" s="21">
        <v>11</v>
      </c>
      <c r="P17" s="13"/>
      <c r="Q17" s="7" t="s">
        <v>1</v>
      </c>
      <c r="R17" s="17"/>
      <c r="S17" s="6" t="s">
        <v>9</v>
      </c>
      <c r="T17" s="15" t="s">
        <v>852</v>
      </c>
      <c r="U17" s="6" t="s">
        <v>4</v>
      </c>
      <c r="V17" s="18" t="s">
        <v>7</v>
      </c>
    </row>
    <row r="18" spans="3:22" ht="13.5" customHeight="1">
      <c r="C18" s="868"/>
      <c r="D18" s="434">
        <v>3</v>
      </c>
      <c r="E18" s="455" t="s">
        <v>31</v>
      </c>
      <c r="F18" s="456" t="s">
        <v>853</v>
      </c>
      <c r="G18" s="437">
        <v>55.08</v>
      </c>
      <c r="H18" s="438">
        <f t="shared" si="1"/>
        <v>5</v>
      </c>
      <c r="L18" s="100" t="s">
        <v>31</v>
      </c>
      <c r="M18" s="178" t="s">
        <v>854</v>
      </c>
      <c r="N18" s="41">
        <v>58.4</v>
      </c>
      <c r="O18" s="21">
        <v>12</v>
      </c>
      <c r="P18" s="13"/>
      <c r="Q18" s="27">
        <v>1</v>
      </c>
      <c r="R18" s="38">
        <v>15</v>
      </c>
      <c r="S18" s="100" t="s">
        <v>65</v>
      </c>
      <c r="T18" s="178" t="s">
        <v>853</v>
      </c>
      <c r="U18" s="53">
        <v>60.71</v>
      </c>
      <c r="V18" s="54">
        <v>4</v>
      </c>
    </row>
    <row r="19" spans="3:22" ht="13.5" customHeight="1">
      <c r="C19" s="868"/>
      <c r="D19" s="434">
        <v>4</v>
      </c>
      <c r="E19" s="455" t="s">
        <v>27</v>
      </c>
      <c r="F19" s="29" t="s">
        <v>853</v>
      </c>
      <c r="G19" s="437">
        <v>58.52</v>
      </c>
      <c r="H19" s="438">
        <f t="shared" si="1"/>
        <v>13</v>
      </c>
      <c r="K19" s="4"/>
      <c r="L19" s="100" t="s">
        <v>27</v>
      </c>
      <c r="M19" s="178" t="s">
        <v>853</v>
      </c>
      <c r="N19" s="41">
        <v>58.52</v>
      </c>
      <c r="O19" s="21">
        <v>13</v>
      </c>
      <c r="P19" s="13"/>
      <c r="Q19" s="10">
        <v>2</v>
      </c>
      <c r="R19" s="39">
        <v>13</v>
      </c>
      <c r="S19" s="100" t="s">
        <v>174</v>
      </c>
      <c r="T19" s="178" t="s">
        <v>853</v>
      </c>
      <c r="U19" s="58">
        <v>60.28</v>
      </c>
      <c r="V19" s="59">
        <v>2</v>
      </c>
    </row>
    <row r="20" spans="3:22" ht="13.5" customHeight="1">
      <c r="C20" s="868"/>
      <c r="D20" s="434">
        <v>5</v>
      </c>
      <c r="E20" s="455" t="s">
        <v>25</v>
      </c>
      <c r="F20" s="456" t="s">
        <v>853</v>
      </c>
      <c r="G20" s="437">
        <v>52.65</v>
      </c>
      <c r="H20" s="438">
        <f t="shared" si="1"/>
        <v>1</v>
      </c>
      <c r="K20" s="4"/>
      <c r="L20" s="100" t="s">
        <v>23</v>
      </c>
      <c r="M20" s="178" t="s">
        <v>853</v>
      </c>
      <c r="N20" s="41">
        <v>58.74</v>
      </c>
      <c r="O20" s="21">
        <v>14</v>
      </c>
      <c r="P20" s="13"/>
      <c r="Q20" s="10">
        <v>3</v>
      </c>
      <c r="R20" s="39">
        <v>11</v>
      </c>
      <c r="S20" s="100" t="s">
        <v>41</v>
      </c>
      <c r="T20" s="178" t="s">
        <v>853</v>
      </c>
      <c r="U20" s="58">
        <v>60.88</v>
      </c>
      <c r="V20" s="59">
        <v>6</v>
      </c>
    </row>
    <row r="21" spans="3:22" ht="13.5" customHeight="1">
      <c r="C21" s="868"/>
      <c r="D21" s="434">
        <v>6</v>
      </c>
      <c r="E21" s="455" t="s">
        <v>428</v>
      </c>
      <c r="F21" s="456" t="s">
        <v>853</v>
      </c>
      <c r="G21" s="437">
        <v>62.64</v>
      </c>
      <c r="H21" s="438">
        <f t="shared" si="1"/>
        <v>38</v>
      </c>
      <c r="K21" s="4"/>
      <c r="L21" s="100" t="s">
        <v>267</v>
      </c>
      <c r="M21" s="178" t="s">
        <v>853</v>
      </c>
      <c r="N21" s="41">
        <v>58.85</v>
      </c>
      <c r="O21" s="21">
        <v>15</v>
      </c>
      <c r="P21" s="13"/>
      <c r="Q21" s="10">
        <v>4</v>
      </c>
      <c r="R21" s="39">
        <v>9</v>
      </c>
      <c r="S21" s="100" t="s">
        <v>31</v>
      </c>
      <c r="T21" s="178" t="s">
        <v>859</v>
      </c>
      <c r="U21" s="58">
        <v>59.46</v>
      </c>
      <c r="V21" s="59">
        <v>1</v>
      </c>
    </row>
    <row r="22" spans="3:22" ht="13.5" customHeight="1">
      <c r="C22" s="868"/>
      <c r="D22" s="434">
        <v>7</v>
      </c>
      <c r="E22" s="455" t="s">
        <v>23</v>
      </c>
      <c r="F22" s="456" t="s">
        <v>854</v>
      </c>
      <c r="G22" s="437">
        <v>63.94</v>
      </c>
      <c r="H22" s="438">
        <f t="shared" si="1"/>
        <v>42</v>
      </c>
      <c r="K22" s="4"/>
      <c r="L22" s="100" t="s">
        <v>106</v>
      </c>
      <c r="M22" s="178" t="s">
        <v>853</v>
      </c>
      <c r="N22" s="41">
        <v>59.26</v>
      </c>
      <c r="O22" s="21">
        <v>16</v>
      </c>
      <c r="P22" s="13"/>
      <c r="Q22" s="10">
        <v>5</v>
      </c>
      <c r="R22" s="39">
        <v>10</v>
      </c>
      <c r="S22" s="100" t="s">
        <v>45</v>
      </c>
      <c r="T22" s="178" t="s">
        <v>858</v>
      </c>
      <c r="U22" s="58">
        <v>60.55</v>
      </c>
      <c r="V22" s="59">
        <v>3</v>
      </c>
    </row>
    <row r="23" spans="3:22" ht="13.5" customHeight="1">
      <c r="C23" s="868"/>
      <c r="D23" s="434">
        <v>8</v>
      </c>
      <c r="E23" s="455" t="s">
        <v>106</v>
      </c>
      <c r="F23" s="456" t="s">
        <v>854</v>
      </c>
      <c r="G23" s="437">
        <v>62.31</v>
      </c>
      <c r="H23" s="438">
        <f t="shared" si="1"/>
        <v>35</v>
      </c>
      <c r="K23" s="4"/>
      <c r="L23" s="100" t="s">
        <v>31</v>
      </c>
      <c r="M23" s="178" t="s">
        <v>859</v>
      </c>
      <c r="N23" s="41">
        <v>59.46</v>
      </c>
      <c r="O23" s="21">
        <v>17</v>
      </c>
      <c r="P23" s="13"/>
      <c r="Q23" s="10">
        <v>6</v>
      </c>
      <c r="R23" s="39">
        <v>12</v>
      </c>
      <c r="S23" s="100" t="s">
        <v>138</v>
      </c>
      <c r="T23" s="178" t="s">
        <v>853</v>
      </c>
      <c r="U23" s="58">
        <v>61.83</v>
      </c>
      <c r="V23" s="59">
        <v>7</v>
      </c>
    </row>
    <row r="24" spans="3:22" ht="13.5" customHeight="1" thickBot="1">
      <c r="C24" s="869"/>
      <c r="D24" s="442">
        <v>9</v>
      </c>
      <c r="E24" s="95"/>
      <c r="F24" s="30"/>
      <c r="G24" s="445"/>
      <c r="H24" s="446">
        <f t="shared" si="1"/>
      </c>
      <c r="K24" s="4"/>
      <c r="L24" s="100" t="s">
        <v>45</v>
      </c>
      <c r="M24" s="178" t="s">
        <v>858</v>
      </c>
      <c r="N24" s="41">
        <v>59.78</v>
      </c>
      <c r="O24" s="21">
        <v>18</v>
      </c>
      <c r="P24" s="13"/>
      <c r="Q24" s="10">
        <v>7</v>
      </c>
      <c r="R24" s="39">
        <v>14</v>
      </c>
      <c r="S24" s="100" t="s">
        <v>45</v>
      </c>
      <c r="T24" s="178" t="s">
        <v>853</v>
      </c>
      <c r="U24" s="58">
        <v>60.75</v>
      </c>
      <c r="V24" s="59">
        <v>5</v>
      </c>
    </row>
    <row r="25" spans="3:22" ht="13.5" customHeight="1">
      <c r="C25" s="867">
        <v>3</v>
      </c>
      <c r="D25" s="429">
        <v>1</v>
      </c>
      <c r="E25" s="479" t="s">
        <v>227</v>
      </c>
      <c r="F25" s="480" t="s">
        <v>853</v>
      </c>
      <c r="G25" s="432">
        <v>55.42</v>
      </c>
      <c r="H25" s="438">
        <f t="shared" si="1"/>
        <v>6</v>
      </c>
      <c r="K25" s="4"/>
      <c r="L25" s="100" t="s">
        <v>60</v>
      </c>
      <c r="M25" s="178" t="s">
        <v>854</v>
      </c>
      <c r="N25" s="41">
        <v>59.8</v>
      </c>
      <c r="O25" s="21">
        <v>19</v>
      </c>
      <c r="P25" s="13"/>
      <c r="Q25" s="10">
        <v>8</v>
      </c>
      <c r="R25" s="39">
        <v>16</v>
      </c>
      <c r="S25" s="98" t="s">
        <v>45</v>
      </c>
      <c r="T25" s="384" t="s">
        <v>854</v>
      </c>
      <c r="U25" s="58" t="s">
        <v>855</v>
      </c>
      <c r="V25" s="59"/>
    </row>
    <row r="26" spans="3:22" ht="13.5" customHeight="1" thickBot="1">
      <c r="C26" s="868"/>
      <c r="D26" s="434">
        <v>2</v>
      </c>
      <c r="E26" s="455"/>
      <c r="F26" s="456"/>
      <c r="G26" s="437"/>
      <c r="H26" s="438">
        <f t="shared" si="1"/>
      </c>
      <c r="K26" s="4"/>
      <c r="L26" s="100" t="s">
        <v>41</v>
      </c>
      <c r="M26" s="178" t="s">
        <v>853</v>
      </c>
      <c r="N26" s="41">
        <v>59.94</v>
      </c>
      <c r="O26" s="21">
        <v>20</v>
      </c>
      <c r="P26" s="13"/>
      <c r="Q26" s="12">
        <v>9</v>
      </c>
      <c r="R26" s="39"/>
      <c r="S26" s="107"/>
      <c r="T26" s="141"/>
      <c r="U26" s="63"/>
      <c r="V26" s="64">
        <f>IF(U26="","",RANK(U26,$U$18:$U$26,1))</f>
      </c>
    </row>
    <row r="27" spans="3:17" ht="13.5" customHeight="1" thickBot="1">
      <c r="C27" s="868"/>
      <c r="D27" s="434">
        <v>3</v>
      </c>
      <c r="E27" s="455" t="s">
        <v>19</v>
      </c>
      <c r="F27" s="456" t="s">
        <v>853</v>
      </c>
      <c r="G27" s="437">
        <v>53.54</v>
      </c>
      <c r="H27" s="438">
        <f t="shared" si="1"/>
        <v>2</v>
      </c>
      <c r="K27" s="4"/>
      <c r="L27" s="100" t="s">
        <v>138</v>
      </c>
      <c r="M27" s="178" t="s">
        <v>853</v>
      </c>
      <c r="N27" s="41">
        <v>60.16</v>
      </c>
      <c r="O27" s="21">
        <v>21</v>
      </c>
      <c r="P27" s="13"/>
      <c r="Q27" s="5" t="s">
        <v>16</v>
      </c>
    </row>
    <row r="28" spans="3:23" ht="13.5" customHeight="1" thickBot="1">
      <c r="C28" s="868"/>
      <c r="D28" s="434">
        <v>4</v>
      </c>
      <c r="E28" s="455" t="s">
        <v>23</v>
      </c>
      <c r="F28" s="456" t="s">
        <v>853</v>
      </c>
      <c r="G28" s="437">
        <v>58.74</v>
      </c>
      <c r="H28" s="438">
        <f t="shared" si="1"/>
        <v>14</v>
      </c>
      <c r="K28" s="4"/>
      <c r="L28" s="98" t="s">
        <v>414</v>
      </c>
      <c r="M28" s="384" t="s">
        <v>854</v>
      </c>
      <c r="N28" s="41">
        <v>60.18</v>
      </c>
      <c r="O28" s="21">
        <v>22</v>
      </c>
      <c r="P28" s="13"/>
      <c r="Q28" s="7" t="s">
        <v>1</v>
      </c>
      <c r="R28" s="17"/>
      <c r="S28" s="6" t="s">
        <v>9</v>
      </c>
      <c r="T28" s="15" t="s">
        <v>852</v>
      </c>
      <c r="U28" s="6" t="s">
        <v>4</v>
      </c>
      <c r="V28" s="18" t="s">
        <v>7</v>
      </c>
      <c r="W28" s="4"/>
    </row>
    <row r="29" spans="3:23" ht="13.5" customHeight="1">
      <c r="C29" s="868"/>
      <c r="D29" s="434">
        <v>5</v>
      </c>
      <c r="E29" s="455" t="s">
        <v>48</v>
      </c>
      <c r="F29" s="456" t="s">
        <v>853</v>
      </c>
      <c r="G29" s="437" t="s">
        <v>855</v>
      </c>
      <c r="H29" s="438"/>
      <c r="K29" s="4"/>
      <c r="L29" s="100" t="s">
        <v>174</v>
      </c>
      <c r="M29" s="178" t="s">
        <v>853</v>
      </c>
      <c r="N29" s="41">
        <v>60.23</v>
      </c>
      <c r="O29" s="21">
        <v>23</v>
      </c>
      <c r="P29" s="13"/>
      <c r="Q29" s="27">
        <v>1</v>
      </c>
      <c r="R29" s="38">
        <v>15</v>
      </c>
      <c r="S29" s="98" t="s">
        <v>117</v>
      </c>
      <c r="T29" s="384" t="s">
        <v>854</v>
      </c>
      <c r="U29" s="53">
        <v>59.7</v>
      </c>
      <c r="V29" s="54">
        <v>8</v>
      </c>
      <c r="W29" s="4"/>
    </row>
    <row r="30" spans="3:23" ht="13.5" customHeight="1">
      <c r="C30" s="868"/>
      <c r="D30" s="434">
        <v>6</v>
      </c>
      <c r="E30" s="455" t="s">
        <v>41</v>
      </c>
      <c r="F30" s="456" t="s">
        <v>853</v>
      </c>
      <c r="G30" s="437">
        <v>59.94</v>
      </c>
      <c r="H30" s="438">
        <f t="shared" si="1"/>
        <v>20</v>
      </c>
      <c r="K30" s="4"/>
      <c r="L30" s="100" t="s">
        <v>45</v>
      </c>
      <c r="M30" s="178" t="s">
        <v>853</v>
      </c>
      <c r="N30" s="41">
        <v>60.29</v>
      </c>
      <c r="O30" s="21">
        <v>24</v>
      </c>
      <c r="P30" s="13"/>
      <c r="Q30" s="10">
        <v>2</v>
      </c>
      <c r="R30" s="39">
        <v>13</v>
      </c>
      <c r="S30" s="121" t="s">
        <v>48</v>
      </c>
      <c r="T30" s="440" t="s">
        <v>854</v>
      </c>
      <c r="U30" s="58">
        <v>56.72</v>
      </c>
      <c r="V30" s="59">
        <v>4</v>
      </c>
      <c r="W30" s="4"/>
    </row>
    <row r="31" spans="3:23" ht="13.5" customHeight="1">
      <c r="C31" s="868"/>
      <c r="D31" s="434">
        <v>7</v>
      </c>
      <c r="E31" s="455" t="s">
        <v>199</v>
      </c>
      <c r="F31" s="456" t="s">
        <v>853</v>
      </c>
      <c r="G31" s="437">
        <v>61.08</v>
      </c>
      <c r="H31" s="438">
        <f t="shared" si="1"/>
        <v>29</v>
      </c>
      <c r="K31" s="4"/>
      <c r="L31" s="100" t="s">
        <v>65</v>
      </c>
      <c r="M31" s="178" t="s">
        <v>853</v>
      </c>
      <c r="N31" s="41">
        <v>60.35</v>
      </c>
      <c r="O31" s="21">
        <v>25</v>
      </c>
      <c r="P31" s="13"/>
      <c r="Q31" s="10">
        <v>3</v>
      </c>
      <c r="R31" s="39">
        <v>11</v>
      </c>
      <c r="S31" s="405" t="s">
        <v>117</v>
      </c>
      <c r="T31" s="387" t="s">
        <v>853</v>
      </c>
      <c r="U31" s="58">
        <v>55.45</v>
      </c>
      <c r="V31" s="59">
        <v>3</v>
      </c>
      <c r="W31" s="4"/>
    </row>
    <row r="32" spans="3:23" ht="13.5" customHeight="1">
      <c r="C32" s="868"/>
      <c r="D32" s="434">
        <v>8</v>
      </c>
      <c r="E32" s="455" t="s">
        <v>706</v>
      </c>
      <c r="F32" s="456" t="s">
        <v>853</v>
      </c>
      <c r="G32" s="437">
        <v>61.33</v>
      </c>
      <c r="H32" s="438">
        <f t="shared" si="1"/>
        <v>30</v>
      </c>
      <c r="K32" s="4"/>
      <c r="L32" s="98" t="s">
        <v>45</v>
      </c>
      <c r="M32" s="384" t="s">
        <v>854</v>
      </c>
      <c r="N32" s="41">
        <v>60.62</v>
      </c>
      <c r="O32" s="21">
        <v>26</v>
      </c>
      <c r="P32" s="13"/>
      <c r="Q32" s="10">
        <v>4</v>
      </c>
      <c r="R32" s="39">
        <v>9</v>
      </c>
      <c r="S32" s="121" t="s">
        <v>25</v>
      </c>
      <c r="T32" s="440" t="s">
        <v>853</v>
      </c>
      <c r="U32" s="58">
        <v>52.79</v>
      </c>
      <c r="V32" s="59">
        <v>1</v>
      </c>
      <c r="W32" s="4"/>
    </row>
    <row r="33" spans="3:23" ht="13.5" customHeight="1" thickBot="1">
      <c r="C33" s="869"/>
      <c r="D33" s="442">
        <v>9</v>
      </c>
      <c r="E33" s="95"/>
      <c r="F33" s="30"/>
      <c r="G33" s="445"/>
      <c r="H33" s="446">
        <f t="shared" si="1"/>
      </c>
      <c r="K33" s="4"/>
      <c r="L33" s="100" t="s">
        <v>60</v>
      </c>
      <c r="M33" s="178" t="s">
        <v>853</v>
      </c>
      <c r="N33" s="41">
        <v>60.63</v>
      </c>
      <c r="O33" s="21">
        <v>27</v>
      </c>
      <c r="P33" s="13"/>
      <c r="Q33" s="10">
        <v>5</v>
      </c>
      <c r="R33" s="39">
        <v>10</v>
      </c>
      <c r="S33" s="100" t="s">
        <v>19</v>
      </c>
      <c r="T33" s="178" t="s">
        <v>853</v>
      </c>
      <c r="U33" s="58">
        <v>53.43</v>
      </c>
      <c r="V33" s="59">
        <v>2</v>
      </c>
      <c r="W33" s="4"/>
    </row>
    <row r="34" spans="3:23" ht="13.5" customHeight="1">
      <c r="C34" s="867">
        <v>4</v>
      </c>
      <c r="D34" s="429">
        <v>1</v>
      </c>
      <c r="E34" s="479" t="s">
        <v>414</v>
      </c>
      <c r="F34" s="480" t="s">
        <v>854</v>
      </c>
      <c r="G34" s="432">
        <v>60.18</v>
      </c>
      <c r="H34" s="438">
        <f t="shared" si="1"/>
        <v>22</v>
      </c>
      <c r="K34" s="4"/>
      <c r="L34" s="102" t="s">
        <v>43</v>
      </c>
      <c r="M34" s="178" t="s">
        <v>853</v>
      </c>
      <c r="N34" s="41">
        <v>60.86</v>
      </c>
      <c r="O34" s="21">
        <v>28</v>
      </c>
      <c r="P34" s="13"/>
      <c r="Q34" s="10">
        <v>6</v>
      </c>
      <c r="R34" s="39">
        <v>12</v>
      </c>
      <c r="S34" s="100" t="s">
        <v>35</v>
      </c>
      <c r="T34" s="178" t="s">
        <v>853</v>
      </c>
      <c r="U34" s="58">
        <v>56.95</v>
      </c>
      <c r="V34" s="59">
        <v>5</v>
      </c>
      <c r="W34" s="4"/>
    </row>
    <row r="35" spans="3:23" ht="13.5" customHeight="1">
      <c r="C35" s="868"/>
      <c r="D35" s="434">
        <v>2</v>
      </c>
      <c r="E35" s="455" t="s">
        <v>52</v>
      </c>
      <c r="F35" s="456" t="s">
        <v>854</v>
      </c>
      <c r="G35" s="437">
        <v>62.16</v>
      </c>
      <c r="H35" s="438">
        <f t="shared" si="1"/>
        <v>34</v>
      </c>
      <c r="K35" s="4"/>
      <c r="L35" s="100" t="s">
        <v>199</v>
      </c>
      <c r="M35" s="178" t="s">
        <v>853</v>
      </c>
      <c r="N35" s="41">
        <v>61.08</v>
      </c>
      <c r="O35" s="21">
        <v>29</v>
      </c>
      <c r="P35" s="13"/>
      <c r="Q35" s="10">
        <v>7</v>
      </c>
      <c r="R35" s="39">
        <v>14</v>
      </c>
      <c r="S35" s="109" t="s">
        <v>414</v>
      </c>
      <c r="T35" s="382" t="s">
        <v>853</v>
      </c>
      <c r="U35" s="58">
        <v>57.67</v>
      </c>
      <c r="V35" s="59">
        <v>6</v>
      </c>
      <c r="W35" s="4"/>
    </row>
    <row r="36" spans="3:23" ht="13.5" customHeight="1">
      <c r="C36" s="868"/>
      <c r="D36" s="434">
        <v>3</v>
      </c>
      <c r="E36" s="455" t="s">
        <v>60</v>
      </c>
      <c r="F36" s="456" t="s">
        <v>853</v>
      </c>
      <c r="G36" s="437">
        <v>60.63</v>
      </c>
      <c r="H36" s="438">
        <f t="shared" si="1"/>
        <v>27</v>
      </c>
      <c r="K36" s="4"/>
      <c r="L36" s="100" t="s">
        <v>706</v>
      </c>
      <c r="M36" s="178" t="s">
        <v>853</v>
      </c>
      <c r="N36" s="41">
        <v>61.33</v>
      </c>
      <c r="O36" s="21">
        <v>30</v>
      </c>
      <c r="P36" s="13"/>
      <c r="Q36" s="10">
        <v>8</v>
      </c>
      <c r="R36" s="39">
        <v>16</v>
      </c>
      <c r="S36" s="100" t="s">
        <v>106</v>
      </c>
      <c r="T36" s="178" t="s">
        <v>853</v>
      </c>
      <c r="U36" s="58">
        <v>59.55</v>
      </c>
      <c r="V36" s="59">
        <v>7</v>
      </c>
      <c r="W36" s="4"/>
    </row>
    <row r="37" spans="3:23" ht="13.5" customHeight="1" thickBot="1">
      <c r="C37" s="868"/>
      <c r="D37" s="434">
        <v>4</v>
      </c>
      <c r="E37" s="455"/>
      <c r="F37" s="456"/>
      <c r="G37" s="437"/>
      <c r="H37" s="438">
        <f t="shared" si="1"/>
      </c>
      <c r="K37" s="4"/>
      <c r="L37" s="100" t="s">
        <v>45</v>
      </c>
      <c r="M37" s="178" t="s">
        <v>857</v>
      </c>
      <c r="N37" s="41">
        <v>61.37</v>
      </c>
      <c r="O37" s="21">
        <v>31</v>
      </c>
      <c r="P37" s="13"/>
      <c r="Q37" s="12">
        <v>9</v>
      </c>
      <c r="R37" s="39"/>
      <c r="S37" s="107"/>
      <c r="T37" s="141"/>
      <c r="U37" s="63"/>
      <c r="V37" s="64">
        <f>IF(U37="","",RANK(U37,$U$18:$U$26,1))</f>
      </c>
      <c r="W37" s="4"/>
    </row>
    <row r="38" spans="3:16" ht="13.5" customHeight="1">
      <c r="C38" s="868"/>
      <c r="D38" s="434">
        <v>5</v>
      </c>
      <c r="E38" s="455" t="s">
        <v>153</v>
      </c>
      <c r="F38" s="456" t="s">
        <v>853</v>
      </c>
      <c r="G38" s="437">
        <v>57.72</v>
      </c>
      <c r="H38" s="438">
        <f t="shared" si="1"/>
        <v>10</v>
      </c>
      <c r="K38" s="4"/>
      <c r="L38" s="100" t="s">
        <v>48</v>
      </c>
      <c r="M38" s="178" t="s">
        <v>858</v>
      </c>
      <c r="N38" s="41">
        <v>61.42</v>
      </c>
      <c r="O38" s="21">
        <v>32</v>
      </c>
      <c r="P38" s="13"/>
    </row>
    <row r="39" spans="3:16" ht="13.5" customHeight="1">
      <c r="C39" s="868"/>
      <c r="D39" s="434">
        <v>6</v>
      </c>
      <c r="E39" s="455" t="s">
        <v>121</v>
      </c>
      <c r="F39" s="456" t="s">
        <v>853</v>
      </c>
      <c r="G39" s="437">
        <v>62.56</v>
      </c>
      <c r="H39" s="438">
        <f t="shared" si="1"/>
        <v>37</v>
      </c>
      <c r="K39" s="4"/>
      <c r="L39" s="452" t="s">
        <v>35</v>
      </c>
      <c r="M39" s="379" t="s">
        <v>854</v>
      </c>
      <c r="N39" s="41">
        <v>61.86</v>
      </c>
      <c r="O39" s="21">
        <v>33</v>
      </c>
      <c r="P39" s="13"/>
    </row>
    <row r="40" spans="3:16" ht="13.5" customHeight="1">
      <c r="C40" s="868"/>
      <c r="D40" s="434">
        <v>7</v>
      </c>
      <c r="E40" s="455" t="s">
        <v>43</v>
      </c>
      <c r="F40" s="456" t="s">
        <v>853</v>
      </c>
      <c r="G40" s="437">
        <v>60.86</v>
      </c>
      <c r="H40" s="438">
        <f t="shared" si="1"/>
        <v>28</v>
      </c>
      <c r="K40" s="4"/>
      <c r="L40" s="100" t="s">
        <v>52</v>
      </c>
      <c r="M40" s="178" t="s">
        <v>854</v>
      </c>
      <c r="N40" s="41">
        <v>62.16</v>
      </c>
      <c r="O40" s="21">
        <v>34</v>
      </c>
      <c r="P40" s="13"/>
    </row>
    <row r="41" spans="3:16" ht="13.5" customHeight="1">
      <c r="C41" s="868"/>
      <c r="D41" s="434">
        <v>8</v>
      </c>
      <c r="E41" s="455" t="s">
        <v>31</v>
      </c>
      <c r="F41" s="456" t="s">
        <v>854</v>
      </c>
      <c r="G41" s="437">
        <v>58.4</v>
      </c>
      <c r="H41" s="438">
        <f t="shared" si="1"/>
        <v>12</v>
      </c>
      <c r="K41" s="4"/>
      <c r="L41" s="100" t="s">
        <v>106</v>
      </c>
      <c r="M41" s="178" t="s">
        <v>854</v>
      </c>
      <c r="N41" s="41">
        <v>62.31</v>
      </c>
      <c r="O41" s="21">
        <v>35</v>
      </c>
      <c r="P41" s="13"/>
    </row>
    <row r="42" spans="3:16" ht="13.5" customHeight="1" thickBot="1">
      <c r="C42" s="869"/>
      <c r="D42" s="442">
        <v>9</v>
      </c>
      <c r="E42" s="481"/>
      <c r="F42" s="482"/>
      <c r="G42" s="445"/>
      <c r="H42" s="451">
        <f t="shared" si="1"/>
      </c>
      <c r="K42" s="4"/>
      <c r="L42" s="98" t="s">
        <v>339</v>
      </c>
      <c r="M42" s="384" t="s">
        <v>853</v>
      </c>
      <c r="N42" s="41">
        <v>62.5</v>
      </c>
      <c r="O42" s="21">
        <v>36</v>
      </c>
      <c r="P42" s="13"/>
    </row>
    <row r="43" spans="3:16" ht="13.5" customHeight="1">
      <c r="C43" s="867">
        <v>5</v>
      </c>
      <c r="D43" s="429">
        <v>1</v>
      </c>
      <c r="E43" s="483" t="s">
        <v>27</v>
      </c>
      <c r="F43" s="484" t="s">
        <v>854</v>
      </c>
      <c r="G43" s="432">
        <v>67.8</v>
      </c>
      <c r="H43" s="438">
        <f t="shared" si="1"/>
        <v>56</v>
      </c>
      <c r="K43" s="4"/>
      <c r="L43" s="100" t="s">
        <v>121</v>
      </c>
      <c r="M43" s="384" t="s">
        <v>853</v>
      </c>
      <c r="N43" s="41">
        <v>62.56</v>
      </c>
      <c r="O43" s="21">
        <v>37</v>
      </c>
      <c r="P43" s="13"/>
    </row>
    <row r="44" spans="3:16" ht="13.5" customHeight="1">
      <c r="C44" s="868"/>
      <c r="D44" s="434">
        <v>2</v>
      </c>
      <c r="E44" s="455" t="s">
        <v>25</v>
      </c>
      <c r="F44" s="456" t="s">
        <v>854</v>
      </c>
      <c r="G44" s="437">
        <v>65.23</v>
      </c>
      <c r="H44" s="438">
        <f t="shared" si="1"/>
        <v>47</v>
      </c>
      <c r="K44" s="4"/>
      <c r="L44" s="100" t="s">
        <v>428</v>
      </c>
      <c r="M44" s="178" t="s">
        <v>853</v>
      </c>
      <c r="N44" s="41">
        <v>62.64</v>
      </c>
      <c r="O44" s="21">
        <v>38</v>
      </c>
      <c r="P44" s="13"/>
    </row>
    <row r="45" spans="3:16" ht="13.5" customHeight="1">
      <c r="C45" s="868"/>
      <c r="D45" s="434">
        <v>3</v>
      </c>
      <c r="E45" s="455" t="s">
        <v>174</v>
      </c>
      <c r="F45" s="456" t="s">
        <v>853</v>
      </c>
      <c r="G45" s="437">
        <v>60.23</v>
      </c>
      <c r="H45" s="438">
        <f t="shared" si="1"/>
        <v>23</v>
      </c>
      <c r="K45" s="4"/>
      <c r="L45" s="100" t="s">
        <v>148</v>
      </c>
      <c r="M45" s="178" t="s">
        <v>853</v>
      </c>
      <c r="N45" s="41">
        <v>62.7</v>
      </c>
      <c r="O45" s="21">
        <v>39</v>
      </c>
      <c r="P45" s="13"/>
    </row>
    <row r="46" spans="3:16" ht="13.5" customHeight="1">
      <c r="C46" s="868"/>
      <c r="D46" s="434">
        <v>4</v>
      </c>
      <c r="E46" s="455" t="s">
        <v>45</v>
      </c>
      <c r="F46" s="456" t="s">
        <v>854</v>
      </c>
      <c r="G46" s="437">
        <v>60.62</v>
      </c>
      <c r="H46" s="438">
        <f t="shared" si="1"/>
        <v>26</v>
      </c>
      <c r="K46" s="4"/>
      <c r="L46" s="103" t="s">
        <v>65</v>
      </c>
      <c r="M46" s="372" t="s">
        <v>854</v>
      </c>
      <c r="N46" s="41">
        <v>63.57</v>
      </c>
      <c r="O46" s="21">
        <v>40</v>
      </c>
      <c r="P46" s="13"/>
    </row>
    <row r="47" spans="3:16" ht="13.5" customHeight="1">
      <c r="C47" s="868"/>
      <c r="D47" s="434">
        <v>5</v>
      </c>
      <c r="E47" s="455" t="s">
        <v>55</v>
      </c>
      <c r="F47" s="478" t="s">
        <v>853</v>
      </c>
      <c r="G47" s="437">
        <v>66.94</v>
      </c>
      <c r="H47" s="438">
        <f t="shared" si="1"/>
        <v>54</v>
      </c>
      <c r="K47" s="4"/>
      <c r="L47" s="100" t="s">
        <v>41</v>
      </c>
      <c r="M47" s="178" t="s">
        <v>858</v>
      </c>
      <c r="N47" s="41">
        <v>63.78</v>
      </c>
      <c r="O47" s="21">
        <v>41</v>
      </c>
      <c r="P47" s="13"/>
    </row>
    <row r="48" spans="3:16" ht="13.5" customHeight="1">
      <c r="C48" s="868"/>
      <c r="D48" s="434">
        <v>6</v>
      </c>
      <c r="E48" s="455" t="s">
        <v>60</v>
      </c>
      <c r="F48" s="456" t="s">
        <v>854</v>
      </c>
      <c r="G48" s="437">
        <v>59.8</v>
      </c>
      <c r="H48" s="438">
        <f t="shared" si="1"/>
        <v>19</v>
      </c>
      <c r="K48" s="4"/>
      <c r="L48" s="100" t="s">
        <v>23</v>
      </c>
      <c r="M48" s="178" t="s">
        <v>854</v>
      </c>
      <c r="N48" s="41">
        <v>63.94</v>
      </c>
      <c r="O48" s="21">
        <v>42</v>
      </c>
      <c r="P48" s="13"/>
    </row>
    <row r="49" spans="3:16" ht="13.5" customHeight="1">
      <c r="C49" s="868"/>
      <c r="D49" s="434">
        <v>7</v>
      </c>
      <c r="E49" s="485" t="s">
        <v>117</v>
      </c>
      <c r="F49" s="478" t="s">
        <v>854</v>
      </c>
      <c r="G49" s="437">
        <v>58.25</v>
      </c>
      <c r="H49" s="438">
        <f t="shared" si="1"/>
        <v>11</v>
      </c>
      <c r="K49" s="4"/>
      <c r="L49" s="100" t="s">
        <v>41</v>
      </c>
      <c r="M49" s="178" t="s">
        <v>854</v>
      </c>
      <c r="N49" s="41">
        <v>64.4</v>
      </c>
      <c r="O49" s="21">
        <v>43</v>
      </c>
      <c r="P49" s="13"/>
    </row>
    <row r="50" spans="3:16" ht="13.5" customHeight="1">
      <c r="C50" s="868"/>
      <c r="D50" s="434">
        <v>8</v>
      </c>
      <c r="E50" s="455" t="s">
        <v>41</v>
      </c>
      <c r="F50" s="456" t="s">
        <v>858</v>
      </c>
      <c r="G50" s="437">
        <v>63.78</v>
      </c>
      <c r="H50" s="438">
        <f t="shared" si="1"/>
        <v>41</v>
      </c>
      <c r="K50" s="4"/>
      <c r="L50" s="100" t="s">
        <v>231</v>
      </c>
      <c r="M50" s="178" t="s">
        <v>853</v>
      </c>
      <c r="N50" s="41">
        <v>64.45</v>
      </c>
      <c r="O50" s="21">
        <v>44</v>
      </c>
      <c r="P50" s="13"/>
    </row>
    <row r="51" spans="3:16" ht="13.5" customHeight="1" thickBot="1">
      <c r="C51" s="869"/>
      <c r="D51" s="442">
        <v>9</v>
      </c>
      <c r="E51" s="95"/>
      <c r="F51" s="30"/>
      <c r="G51" s="445"/>
      <c r="H51" s="446">
        <f t="shared" si="1"/>
      </c>
      <c r="K51" s="4"/>
      <c r="L51" s="100" t="s">
        <v>35</v>
      </c>
      <c r="M51" s="178" t="s">
        <v>858</v>
      </c>
      <c r="N51" s="41">
        <v>64.55</v>
      </c>
      <c r="O51" s="21">
        <v>45</v>
      </c>
      <c r="P51" s="13"/>
    </row>
    <row r="52" spans="3:16" ht="13.5" customHeight="1">
      <c r="C52" s="867">
        <v>6</v>
      </c>
      <c r="D52" s="429">
        <v>1</v>
      </c>
      <c r="E52" s="96" t="s">
        <v>31</v>
      </c>
      <c r="F52" s="31" t="s">
        <v>858</v>
      </c>
      <c r="G52" s="432">
        <v>65.25</v>
      </c>
      <c r="H52" s="438">
        <f t="shared" si="1"/>
        <v>48</v>
      </c>
      <c r="K52" s="4"/>
      <c r="L52" s="100" t="s">
        <v>65</v>
      </c>
      <c r="M52" s="178" t="s">
        <v>858</v>
      </c>
      <c r="N52" s="41">
        <v>64.71</v>
      </c>
      <c r="O52" s="21">
        <v>46</v>
      </c>
      <c r="P52" s="13"/>
    </row>
    <row r="53" spans="3:16" ht="13.5" customHeight="1">
      <c r="C53" s="868"/>
      <c r="D53" s="434">
        <v>2</v>
      </c>
      <c r="E53" s="455" t="s">
        <v>117</v>
      </c>
      <c r="F53" s="456" t="s">
        <v>858</v>
      </c>
      <c r="G53" s="437">
        <v>69.2</v>
      </c>
      <c r="H53" s="438">
        <f t="shared" si="1"/>
        <v>63</v>
      </c>
      <c r="K53" s="4"/>
      <c r="L53" s="103" t="s">
        <v>25</v>
      </c>
      <c r="M53" s="372" t="s">
        <v>854</v>
      </c>
      <c r="N53" s="41">
        <v>65.23</v>
      </c>
      <c r="O53" s="21">
        <v>47</v>
      </c>
      <c r="P53" s="13"/>
    </row>
    <row r="54" spans="3:16" ht="13.5" customHeight="1">
      <c r="C54" s="868"/>
      <c r="D54" s="434">
        <v>3</v>
      </c>
      <c r="E54" s="485" t="s">
        <v>174</v>
      </c>
      <c r="F54" s="478" t="s">
        <v>854</v>
      </c>
      <c r="G54" s="437">
        <v>69.93</v>
      </c>
      <c r="H54" s="438">
        <f t="shared" si="1"/>
        <v>66</v>
      </c>
      <c r="K54" s="4"/>
      <c r="L54" s="100" t="s">
        <v>31</v>
      </c>
      <c r="M54" s="178" t="s">
        <v>858</v>
      </c>
      <c r="N54" s="41">
        <v>65.25</v>
      </c>
      <c r="O54" s="21">
        <v>48</v>
      </c>
      <c r="P54" s="13"/>
    </row>
    <row r="55" spans="3:16" ht="13.5" customHeight="1">
      <c r="C55" s="868"/>
      <c r="D55" s="434">
        <v>4</v>
      </c>
      <c r="E55" s="455" t="s">
        <v>334</v>
      </c>
      <c r="F55" s="456" t="s">
        <v>853</v>
      </c>
      <c r="G55" s="437">
        <v>68.02</v>
      </c>
      <c r="H55" s="438">
        <f t="shared" si="1"/>
        <v>59</v>
      </c>
      <c r="K55" s="4"/>
      <c r="L55" s="100" t="s">
        <v>31</v>
      </c>
      <c r="M55" s="178" t="s">
        <v>860</v>
      </c>
      <c r="N55" s="41">
        <v>65.62</v>
      </c>
      <c r="O55" s="21">
        <v>49</v>
      </c>
      <c r="P55" s="13"/>
    </row>
    <row r="56" spans="3:16" ht="13.5" customHeight="1">
      <c r="C56" s="868"/>
      <c r="D56" s="434">
        <v>5</v>
      </c>
      <c r="E56" s="455" t="s">
        <v>35</v>
      </c>
      <c r="F56" s="456" t="s">
        <v>854</v>
      </c>
      <c r="G56" s="437">
        <v>61.86</v>
      </c>
      <c r="H56" s="438">
        <f t="shared" si="1"/>
        <v>33</v>
      </c>
      <c r="K56" s="4"/>
      <c r="L56" s="100" t="s">
        <v>31</v>
      </c>
      <c r="M56" s="178" t="s">
        <v>861</v>
      </c>
      <c r="N56" s="41">
        <v>66.38</v>
      </c>
      <c r="O56" s="21">
        <v>50</v>
      </c>
      <c r="P56" s="13"/>
    </row>
    <row r="57" spans="3:16" ht="13.5" customHeight="1">
      <c r="C57" s="868"/>
      <c r="D57" s="434">
        <v>6</v>
      </c>
      <c r="E57" s="455" t="s">
        <v>33</v>
      </c>
      <c r="F57" s="456" t="s">
        <v>854</v>
      </c>
      <c r="G57" s="437">
        <v>73.14</v>
      </c>
      <c r="H57" s="438">
        <f t="shared" si="1"/>
        <v>72</v>
      </c>
      <c r="K57" s="4"/>
      <c r="L57" s="100" t="s">
        <v>267</v>
      </c>
      <c r="M57" s="178" t="s">
        <v>854</v>
      </c>
      <c r="N57" s="41">
        <v>66.76</v>
      </c>
      <c r="O57" s="21">
        <v>51</v>
      </c>
      <c r="P57" s="13"/>
    </row>
    <row r="58" spans="3:16" ht="13.5" customHeight="1">
      <c r="C58" s="868"/>
      <c r="D58" s="434">
        <v>7</v>
      </c>
      <c r="E58" s="455" t="s">
        <v>231</v>
      </c>
      <c r="F58" s="456" t="s">
        <v>853</v>
      </c>
      <c r="G58" s="437">
        <v>64.45</v>
      </c>
      <c r="H58" s="438">
        <f t="shared" si="1"/>
        <v>44</v>
      </c>
      <c r="K58" s="4"/>
      <c r="L58" s="100" t="s">
        <v>117</v>
      </c>
      <c r="M58" s="178" t="s">
        <v>857</v>
      </c>
      <c r="N58" s="41">
        <v>66.82</v>
      </c>
      <c r="O58" s="21">
        <v>52</v>
      </c>
      <c r="P58" s="13"/>
    </row>
    <row r="59" spans="3:16" ht="13.5" customHeight="1">
      <c r="C59" s="868"/>
      <c r="D59" s="434">
        <v>8</v>
      </c>
      <c r="E59" s="455" t="s">
        <v>41</v>
      </c>
      <c r="F59" s="456" t="s">
        <v>854</v>
      </c>
      <c r="G59" s="437">
        <v>64.4</v>
      </c>
      <c r="H59" s="438">
        <f t="shared" si="1"/>
        <v>43</v>
      </c>
      <c r="K59" s="4"/>
      <c r="L59" s="100" t="s">
        <v>65</v>
      </c>
      <c r="M59" s="178" t="s">
        <v>857</v>
      </c>
      <c r="N59" s="41">
        <v>66.89</v>
      </c>
      <c r="O59" s="21">
        <v>53</v>
      </c>
      <c r="P59" s="13"/>
    </row>
    <row r="60" spans="3:16" ht="13.5" customHeight="1" thickBot="1">
      <c r="C60" s="869"/>
      <c r="D60" s="442">
        <v>9</v>
      </c>
      <c r="E60" s="95"/>
      <c r="F60" s="30"/>
      <c r="G60" s="445"/>
      <c r="H60" s="451">
        <f t="shared" si="1"/>
      </c>
      <c r="K60" s="4"/>
      <c r="L60" s="101" t="s">
        <v>55</v>
      </c>
      <c r="M60" s="179" t="s">
        <v>853</v>
      </c>
      <c r="N60" s="42">
        <v>66.94</v>
      </c>
      <c r="O60" s="22">
        <v>54</v>
      </c>
      <c r="P60" s="13"/>
    </row>
    <row r="61" spans="3:16" ht="13.5" customHeight="1">
      <c r="C61" s="867">
        <v>7</v>
      </c>
      <c r="D61" s="429">
        <v>1</v>
      </c>
      <c r="E61" s="96" t="s">
        <v>35</v>
      </c>
      <c r="F61" s="31" t="s">
        <v>858</v>
      </c>
      <c r="G61" s="432">
        <v>64.55</v>
      </c>
      <c r="H61" s="438">
        <f t="shared" si="1"/>
        <v>45</v>
      </c>
      <c r="K61" s="4"/>
      <c r="L61" s="486" t="s">
        <v>45</v>
      </c>
      <c r="M61" s="487" t="s">
        <v>860</v>
      </c>
      <c r="N61" s="43">
        <v>66.96</v>
      </c>
      <c r="O61" s="20">
        <v>55</v>
      </c>
      <c r="P61" s="13"/>
    </row>
    <row r="62" spans="3:16" ht="13.5" customHeight="1">
      <c r="C62" s="868"/>
      <c r="D62" s="434">
        <v>2</v>
      </c>
      <c r="E62" s="455" t="s">
        <v>65</v>
      </c>
      <c r="F62" s="456" t="s">
        <v>854</v>
      </c>
      <c r="G62" s="437">
        <v>63.57</v>
      </c>
      <c r="H62" s="438">
        <f t="shared" si="1"/>
        <v>40</v>
      </c>
      <c r="K62" s="4"/>
      <c r="L62" s="100" t="s">
        <v>27</v>
      </c>
      <c r="M62" s="377" t="s">
        <v>854</v>
      </c>
      <c r="N62" s="41">
        <v>67.8</v>
      </c>
      <c r="O62" s="21">
        <v>56</v>
      </c>
      <c r="P62" s="13"/>
    </row>
    <row r="63" spans="3:16" ht="13.5" customHeight="1">
      <c r="C63" s="868"/>
      <c r="D63" s="434">
        <v>3</v>
      </c>
      <c r="E63" s="455" t="s">
        <v>339</v>
      </c>
      <c r="F63" s="478" t="s">
        <v>854</v>
      </c>
      <c r="G63" s="437" t="s">
        <v>855</v>
      </c>
      <c r="H63" s="438"/>
      <c r="K63" s="4"/>
      <c r="L63" s="100" t="s">
        <v>45</v>
      </c>
      <c r="M63" s="178" t="s">
        <v>861</v>
      </c>
      <c r="N63" s="41">
        <v>67.87</v>
      </c>
      <c r="O63" s="21">
        <v>57</v>
      </c>
      <c r="P63" s="13"/>
    </row>
    <row r="64" spans="3:16" ht="13.5" customHeight="1">
      <c r="C64" s="868"/>
      <c r="D64" s="434">
        <v>4</v>
      </c>
      <c r="E64" s="455"/>
      <c r="F64" s="478"/>
      <c r="G64" s="437"/>
      <c r="H64" s="438">
        <f t="shared" si="1"/>
      </c>
      <c r="K64" s="4"/>
      <c r="L64" s="100" t="s">
        <v>35</v>
      </c>
      <c r="M64" s="178" t="s">
        <v>857</v>
      </c>
      <c r="N64" s="41">
        <v>67.94</v>
      </c>
      <c r="O64" s="21">
        <v>58</v>
      </c>
      <c r="P64" s="13"/>
    </row>
    <row r="65" spans="3:16" ht="13.5" customHeight="1">
      <c r="C65" s="868"/>
      <c r="D65" s="434">
        <v>5</v>
      </c>
      <c r="E65" s="455" t="s">
        <v>48</v>
      </c>
      <c r="F65" s="456" t="s">
        <v>854</v>
      </c>
      <c r="G65" s="437">
        <v>56.61</v>
      </c>
      <c r="H65" s="438">
        <f t="shared" si="1"/>
        <v>8</v>
      </c>
      <c r="K65" s="4"/>
      <c r="L65" s="100" t="s">
        <v>334</v>
      </c>
      <c r="M65" s="377" t="s">
        <v>853</v>
      </c>
      <c r="N65" s="41">
        <v>68.02</v>
      </c>
      <c r="O65" s="21">
        <v>59</v>
      </c>
      <c r="P65" s="13"/>
    </row>
    <row r="66" spans="3:16" ht="13.5" customHeight="1">
      <c r="C66" s="868"/>
      <c r="D66" s="434">
        <v>6</v>
      </c>
      <c r="E66" s="455"/>
      <c r="F66" s="456"/>
      <c r="G66" s="437"/>
      <c r="H66" s="438">
        <f t="shared" si="1"/>
      </c>
      <c r="K66" s="4"/>
      <c r="L66" s="100" t="s">
        <v>60</v>
      </c>
      <c r="M66" s="178" t="s">
        <v>858</v>
      </c>
      <c r="N66" s="41">
        <v>68.62</v>
      </c>
      <c r="O66" s="21">
        <v>60</v>
      </c>
      <c r="P66" s="13"/>
    </row>
    <row r="67" spans="3:16" ht="13.5" customHeight="1">
      <c r="C67" s="868"/>
      <c r="D67" s="434">
        <v>7</v>
      </c>
      <c r="E67" s="455"/>
      <c r="F67" s="456"/>
      <c r="G67" s="437"/>
      <c r="H67" s="438">
        <f t="shared" si="1"/>
      </c>
      <c r="K67" s="4"/>
      <c r="L67" s="100" t="s">
        <v>31</v>
      </c>
      <c r="M67" s="178" t="s">
        <v>866</v>
      </c>
      <c r="N67" s="41">
        <v>68.69</v>
      </c>
      <c r="O67" s="21">
        <v>61</v>
      </c>
      <c r="P67" s="13"/>
    </row>
    <row r="68" spans="3:16" ht="13.5" customHeight="1">
      <c r="C68" s="868"/>
      <c r="D68" s="434">
        <v>8</v>
      </c>
      <c r="E68" s="455" t="s">
        <v>45</v>
      </c>
      <c r="F68" s="456" t="s">
        <v>858</v>
      </c>
      <c r="G68" s="437">
        <v>59.78</v>
      </c>
      <c r="H68" s="438">
        <f t="shared" si="1"/>
        <v>18</v>
      </c>
      <c r="K68" s="4"/>
      <c r="L68" s="100" t="s">
        <v>43</v>
      </c>
      <c r="M68" s="178" t="s">
        <v>854</v>
      </c>
      <c r="N68" s="41">
        <v>68.97</v>
      </c>
      <c r="O68" s="21">
        <v>62</v>
      </c>
      <c r="P68" s="13"/>
    </row>
    <row r="69" spans="3:16" ht="13.5" customHeight="1" thickBot="1">
      <c r="C69" s="869"/>
      <c r="D69" s="442">
        <v>9</v>
      </c>
      <c r="E69" s="95"/>
      <c r="F69" s="30"/>
      <c r="G69" s="445"/>
      <c r="H69" s="446">
        <f t="shared" si="1"/>
      </c>
      <c r="K69" s="4"/>
      <c r="L69" s="100" t="s">
        <v>117</v>
      </c>
      <c r="M69" s="178" t="s">
        <v>858</v>
      </c>
      <c r="N69" s="41">
        <v>69.2</v>
      </c>
      <c r="O69" s="21">
        <v>63</v>
      </c>
      <c r="P69" s="13"/>
    </row>
    <row r="70" spans="3:16" ht="13.5" customHeight="1">
      <c r="C70" s="867">
        <v>8</v>
      </c>
      <c r="D70" s="429">
        <v>1</v>
      </c>
      <c r="E70" s="96" t="s">
        <v>148</v>
      </c>
      <c r="F70" s="31" t="s">
        <v>853</v>
      </c>
      <c r="G70" s="432">
        <v>62.7</v>
      </c>
      <c r="H70" s="438">
        <f t="shared" si="1"/>
        <v>39</v>
      </c>
      <c r="K70" s="4"/>
      <c r="L70" s="100" t="s">
        <v>45</v>
      </c>
      <c r="M70" s="178" t="s">
        <v>862</v>
      </c>
      <c r="N70" s="41">
        <v>69.37</v>
      </c>
      <c r="O70" s="21">
        <v>64</v>
      </c>
      <c r="P70" s="13"/>
    </row>
    <row r="71" spans="3:16" ht="13.5" customHeight="1">
      <c r="C71" s="868"/>
      <c r="D71" s="434">
        <v>2</v>
      </c>
      <c r="E71" s="455" t="s">
        <v>60</v>
      </c>
      <c r="F71" s="456" t="s">
        <v>858</v>
      </c>
      <c r="G71" s="437">
        <v>68.62</v>
      </c>
      <c r="H71" s="438">
        <f t="shared" si="1"/>
        <v>60</v>
      </c>
      <c r="K71" s="4"/>
      <c r="L71" s="100" t="s">
        <v>31</v>
      </c>
      <c r="M71" s="178" t="s">
        <v>862</v>
      </c>
      <c r="N71" s="41">
        <v>69.38</v>
      </c>
      <c r="O71" s="21">
        <v>65</v>
      </c>
      <c r="P71" s="13"/>
    </row>
    <row r="72" spans="3:16" ht="13.5" customHeight="1">
      <c r="C72" s="868"/>
      <c r="D72" s="434">
        <v>3</v>
      </c>
      <c r="E72" s="455" t="s">
        <v>33</v>
      </c>
      <c r="F72" s="456" t="s">
        <v>867</v>
      </c>
      <c r="G72" s="437">
        <v>70.01</v>
      </c>
      <c r="H72" s="438">
        <f t="shared" si="1"/>
        <v>67</v>
      </c>
      <c r="K72" s="4"/>
      <c r="L72" s="100" t="s">
        <v>174</v>
      </c>
      <c r="M72" s="178" t="s">
        <v>854</v>
      </c>
      <c r="N72" s="41">
        <v>69.93</v>
      </c>
      <c r="O72" s="21">
        <v>66</v>
      </c>
      <c r="P72" s="13"/>
    </row>
    <row r="73" spans="3:16" ht="13.5" customHeight="1">
      <c r="C73" s="868"/>
      <c r="D73" s="434">
        <v>4</v>
      </c>
      <c r="E73" s="455" t="s">
        <v>43</v>
      </c>
      <c r="F73" s="456" t="s">
        <v>854</v>
      </c>
      <c r="G73" s="437">
        <v>68.97</v>
      </c>
      <c r="H73" s="438">
        <f t="shared" si="1"/>
        <v>62</v>
      </c>
      <c r="K73" s="4"/>
      <c r="L73" s="100" t="s">
        <v>33</v>
      </c>
      <c r="M73" s="178" t="s">
        <v>853</v>
      </c>
      <c r="N73" s="41">
        <v>70.01</v>
      </c>
      <c r="O73" s="21">
        <v>67</v>
      </c>
      <c r="P73" s="13"/>
    </row>
    <row r="74" spans="3:16" ht="13.5" customHeight="1">
      <c r="C74" s="868"/>
      <c r="D74" s="434">
        <v>5</v>
      </c>
      <c r="E74" s="455" t="s">
        <v>267</v>
      </c>
      <c r="F74" s="456" t="s">
        <v>854</v>
      </c>
      <c r="G74" s="437">
        <v>66.76</v>
      </c>
      <c r="H74" s="438">
        <f t="shared" si="1"/>
        <v>51</v>
      </c>
      <c r="K74" s="4"/>
      <c r="L74" s="100" t="s">
        <v>31</v>
      </c>
      <c r="M74" s="178" t="s">
        <v>868</v>
      </c>
      <c r="N74" s="41">
        <v>70.3</v>
      </c>
      <c r="O74" s="21">
        <v>68</v>
      </c>
      <c r="P74" s="13"/>
    </row>
    <row r="75" spans="3:16" ht="13.5" customHeight="1">
      <c r="C75" s="868"/>
      <c r="D75" s="434">
        <v>6</v>
      </c>
      <c r="E75" s="488" t="s">
        <v>65</v>
      </c>
      <c r="F75" s="456" t="s">
        <v>858</v>
      </c>
      <c r="G75" s="437">
        <v>64.71</v>
      </c>
      <c r="H75" s="438">
        <f t="shared" si="1"/>
        <v>46</v>
      </c>
      <c r="K75" s="4"/>
      <c r="L75" s="100" t="s">
        <v>117</v>
      </c>
      <c r="M75" s="377" t="s">
        <v>859</v>
      </c>
      <c r="N75" s="41">
        <v>70.73</v>
      </c>
      <c r="O75" s="21">
        <v>69</v>
      </c>
      <c r="P75" s="13"/>
    </row>
    <row r="76" spans="3:16" ht="13.5" customHeight="1">
      <c r="C76" s="868"/>
      <c r="D76" s="434">
        <v>7</v>
      </c>
      <c r="E76" s="455"/>
      <c r="F76" s="456"/>
      <c r="G76" s="437"/>
      <c r="H76" s="438">
        <f t="shared" si="1"/>
      </c>
      <c r="K76" s="4"/>
      <c r="L76" s="100" t="s">
        <v>43</v>
      </c>
      <c r="M76" s="178" t="s">
        <v>859</v>
      </c>
      <c r="N76" s="41">
        <v>70.77</v>
      </c>
      <c r="O76" s="21">
        <v>70</v>
      </c>
      <c r="P76" s="13"/>
    </row>
    <row r="77" spans="3:16" ht="13.5" customHeight="1">
      <c r="C77" s="868"/>
      <c r="D77" s="434">
        <v>8</v>
      </c>
      <c r="E77" s="455" t="s">
        <v>45</v>
      </c>
      <c r="F77" s="456" t="s">
        <v>857</v>
      </c>
      <c r="G77" s="437">
        <v>61.37</v>
      </c>
      <c r="H77" s="438">
        <f t="shared" si="1"/>
        <v>31</v>
      </c>
      <c r="K77" s="4"/>
      <c r="L77" s="100" t="s">
        <v>45</v>
      </c>
      <c r="M77" s="178" t="s">
        <v>863</v>
      </c>
      <c r="N77" s="41">
        <v>72.41</v>
      </c>
      <c r="O77" s="21">
        <v>71</v>
      </c>
      <c r="P77" s="13"/>
    </row>
    <row r="78" spans="3:16" ht="13.5" customHeight="1" thickBot="1">
      <c r="C78" s="869"/>
      <c r="D78" s="442">
        <v>9</v>
      </c>
      <c r="E78" s="97"/>
      <c r="F78" s="36"/>
      <c r="G78" s="445"/>
      <c r="H78" s="451">
        <f t="shared" si="1"/>
      </c>
      <c r="K78" s="4"/>
      <c r="L78" s="98" t="s">
        <v>33</v>
      </c>
      <c r="M78" s="384" t="s">
        <v>854</v>
      </c>
      <c r="N78" s="41">
        <v>73.14</v>
      </c>
      <c r="O78" s="21">
        <v>72</v>
      </c>
      <c r="P78" s="13"/>
    </row>
    <row r="79" spans="3:16" ht="13.5" customHeight="1">
      <c r="C79" s="867">
        <v>9</v>
      </c>
      <c r="D79" s="429">
        <v>1</v>
      </c>
      <c r="E79" s="94"/>
      <c r="F79" s="28"/>
      <c r="G79" s="432"/>
      <c r="H79" s="438">
        <f t="shared" si="1"/>
      </c>
      <c r="K79" s="4"/>
      <c r="L79" s="100" t="s">
        <v>43</v>
      </c>
      <c r="M79" s="178" t="s">
        <v>857</v>
      </c>
      <c r="N79" s="41">
        <v>73.76</v>
      </c>
      <c r="O79" s="21">
        <v>73</v>
      </c>
      <c r="P79" s="13"/>
    </row>
    <row r="80" spans="3:16" ht="13.5" customHeight="1">
      <c r="C80" s="868"/>
      <c r="D80" s="434">
        <v>2</v>
      </c>
      <c r="E80" s="455" t="s">
        <v>48</v>
      </c>
      <c r="F80" s="456" t="s">
        <v>858</v>
      </c>
      <c r="G80" s="437">
        <v>61.42</v>
      </c>
      <c r="H80" s="438">
        <f aca="true" t="shared" si="2" ref="H80:H143">IF(G80="","",RANK(G80,$G$7:$G$222,1))</f>
        <v>32</v>
      </c>
      <c r="K80" s="4"/>
      <c r="L80" s="100" t="s">
        <v>43</v>
      </c>
      <c r="M80" s="384" t="s">
        <v>858</v>
      </c>
      <c r="N80" s="41">
        <v>74.18</v>
      </c>
      <c r="O80" s="21">
        <v>74</v>
      </c>
      <c r="P80" s="13"/>
    </row>
    <row r="81" spans="3:16" ht="13.5" customHeight="1">
      <c r="C81" s="868"/>
      <c r="D81" s="434">
        <v>3</v>
      </c>
      <c r="E81" s="455" t="s">
        <v>117</v>
      </c>
      <c r="F81" s="456" t="s">
        <v>857</v>
      </c>
      <c r="G81" s="437">
        <v>66.82</v>
      </c>
      <c r="H81" s="438">
        <f t="shared" si="2"/>
        <v>52</v>
      </c>
      <c r="K81" s="4"/>
      <c r="L81" s="100" t="s">
        <v>45</v>
      </c>
      <c r="M81" s="178" t="s">
        <v>866</v>
      </c>
      <c r="N81" s="41">
        <v>77.46</v>
      </c>
      <c r="O81" s="21">
        <v>75</v>
      </c>
      <c r="P81" s="13"/>
    </row>
    <row r="82" spans="3:16" ht="13.5" customHeight="1">
      <c r="C82" s="868"/>
      <c r="D82" s="434">
        <v>4</v>
      </c>
      <c r="E82" s="455" t="s">
        <v>43</v>
      </c>
      <c r="F82" s="456" t="s">
        <v>858</v>
      </c>
      <c r="G82" s="437">
        <v>74.18</v>
      </c>
      <c r="H82" s="438">
        <f t="shared" si="2"/>
        <v>74</v>
      </c>
      <c r="K82" s="4"/>
      <c r="L82" s="100" t="s">
        <v>31</v>
      </c>
      <c r="M82" s="178" t="s">
        <v>863</v>
      </c>
      <c r="N82" s="41">
        <v>77.5</v>
      </c>
      <c r="O82" s="21">
        <v>76</v>
      </c>
      <c r="P82" s="13"/>
    </row>
    <row r="83" spans="3:16" ht="13.5" customHeight="1">
      <c r="C83" s="868"/>
      <c r="D83" s="434">
        <v>5</v>
      </c>
      <c r="E83" s="455"/>
      <c r="F83" s="456"/>
      <c r="G83" s="437"/>
      <c r="H83" s="438">
        <f t="shared" si="2"/>
      </c>
      <c r="K83" s="4"/>
      <c r="L83" s="100" t="s">
        <v>45</v>
      </c>
      <c r="M83" s="178" t="s">
        <v>869</v>
      </c>
      <c r="N83" s="41">
        <v>77.62</v>
      </c>
      <c r="O83" s="21">
        <v>77</v>
      </c>
      <c r="P83" s="13"/>
    </row>
    <row r="84" spans="3:16" ht="13.5" customHeight="1">
      <c r="C84" s="868"/>
      <c r="D84" s="434">
        <v>6</v>
      </c>
      <c r="E84" s="455" t="s">
        <v>31</v>
      </c>
      <c r="F84" s="456" t="s">
        <v>859</v>
      </c>
      <c r="G84" s="437">
        <v>59.46</v>
      </c>
      <c r="H84" s="438">
        <f t="shared" si="2"/>
        <v>17</v>
      </c>
      <c r="K84" s="4"/>
      <c r="L84" s="489" t="s">
        <v>31</v>
      </c>
      <c r="M84" s="178" t="s">
        <v>869</v>
      </c>
      <c r="N84" s="41">
        <v>77.82</v>
      </c>
      <c r="O84" s="21">
        <v>78</v>
      </c>
      <c r="P84" s="13"/>
    </row>
    <row r="85" spans="3:16" ht="13.5" customHeight="1">
      <c r="C85" s="868"/>
      <c r="D85" s="434">
        <v>7</v>
      </c>
      <c r="E85" s="455" t="s">
        <v>45</v>
      </c>
      <c r="F85" s="456" t="s">
        <v>859</v>
      </c>
      <c r="G85" s="437"/>
      <c r="H85" s="438">
        <f t="shared" si="2"/>
      </c>
      <c r="K85" s="4"/>
      <c r="L85" s="488" t="s">
        <v>48</v>
      </c>
      <c r="M85" s="456" t="s">
        <v>853</v>
      </c>
      <c r="N85" s="437" t="s">
        <v>855</v>
      </c>
      <c r="O85" s="21" t="s">
        <v>11</v>
      </c>
      <c r="P85" s="13"/>
    </row>
    <row r="86" spans="3:16" ht="13.5" customHeight="1">
      <c r="C86" s="868"/>
      <c r="D86" s="434">
        <v>8</v>
      </c>
      <c r="E86" s="455" t="s">
        <v>31</v>
      </c>
      <c r="F86" s="456" t="s">
        <v>860</v>
      </c>
      <c r="G86" s="437">
        <v>65.62</v>
      </c>
      <c r="H86" s="438">
        <f t="shared" si="2"/>
        <v>49</v>
      </c>
      <c r="K86" s="4"/>
      <c r="L86" s="488" t="s">
        <v>339</v>
      </c>
      <c r="M86" s="478" t="s">
        <v>854</v>
      </c>
      <c r="N86" s="437" t="s">
        <v>855</v>
      </c>
      <c r="O86" s="21" t="s">
        <v>11</v>
      </c>
      <c r="P86" s="13"/>
    </row>
    <row r="87" spans="3:16" ht="13.5" customHeight="1" thickBot="1">
      <c r="C87" s="869"/>
      <c r="D87" s="442">
        <v>9</v>
      </c>
      <c r="E87" s="95"/>
      <c r="F87" s="30"/>
      <c r="G87" s="445"/>
      <c r="H87" s="446">
        <f t="shared" si="2"/>
      </c>
      <c r="K87" s="4"/>
      <c r="L87" s="490" t="s">
        <v>65</v>
      </c>
      <c r="M87" s="491" t="s">
        <v>859</v>
      </c>
      <c r="N87" s="437" t="s">
        <v>855</v>
      </c>
      <c r="O87" s="21" t="s">
        <v>11</v>
      </c>
      <c r="P87" s="13"/>
    </row>
    <row r="88" spans="3:16" ht="13.5" customHeight="1">
      <c r="C88" s="867">
        <v>10</v>
      </c>
      <c r="D88" s="429">
        <v>1</v>
      </c>
      <c r="E88" s="96"/>
      <c r="F88" s="31"/>
      <c r="G88" s="432"/>
      <c r="H88" s="438">
        <f t="shared" si="2"/>
      </c>
      <c r="K88" s="4"/>
      <c r="L88" s="405"/>
      <c r="M88" s="178"/>
      <c r="N88" s="41"/>
      <c r="O88" s="21" t="s">
        <v>11</v>
      </c>
      <c r="P88" s="13"/>
    </row>
    <row r="89" spans="3:16" ht="13.5" customHeight="1">
      <c r="C89" s="868"/>
      <c r="D89" s="434">
        <v>2</v>
      </c>
      <c r="E89" s="455" t="s">
        <v>31</v>
      </c>
      <c r="F89" s="456" t="s">
        <v>861</v>
      </c>
      <c r="G89" s="437">
        <v>66.38</v>
      </c>
      <c r="H89" s="438">
        <f t="shared" si="2"/>
        <v>50</v>
      </c>
      <c r="K89" s="4"/>
      <c r="L89" s="100"/>
      <c r="M89" s="178"/>
      <c r="N89" s="41"/>
      <c r="O89" s="21" t="s">
        <v>11</v>
      </c>
      <c r="P89" s="13"/>
    </row>
    <row r="90" spans="3:16" ht="13.5" customHeight="1">
      <c r="C90" s="868"/>
      <c r="D90" s="434">
        <v>3</v>
      </c>
      <c r="E90" s="455" t="s">
        <v>35</v>
      </c>
      <c r="F90" s="456" t="s">
        <v>857</v>
      </c>
      <c r="G90" s="437">
        <v>67.94</v>
      </c>
      <c r="H90" s="438">
        <f t="shared" si="2"/>
        <v>58</v>
      </c>
      <c r="K90" s="4"/>
      <c r="L90" s="100"/>
      <c r="M90" s="178"/>
      <c r="N90" s="41"/>
      <c r="O90" s="21" t="s">
        <v>11</v>
      </c>
      <c r="P90" s="13"/>
    </row>
    <row r="91" spans="3:16" ht="13.5" customHeight="1">
      <c r="C91" s="868"/>
      <c r="D91" s="434">
        <v>4</v>
      </c>
      <c r="E91" s="455" t="s">
        <v>45</v>
      </c>
      <c r="F91" s="456" t="s">
        <v>860</v>
      </c>
      <c r="G91" s="437">
        <v>66.96</v>
      </c>
      <c r="H91" s="438">
        <f t="shared" si="2"/>
        <v>55</v>
      </c>
      <c r="K91" s="4"/>
      <c r="L91" s="100"/>
      <c r="M91" s="178"/>
      <c r="N91" s="41"/>
      <c r="O91" s="21" t="s">
        <v>11</v>
      </c>
      <c r="P91" s="13"/>
    </row>
    <row r="92" spans="3:16" ht="13.5" customHeight="1">
      <c r="C92" s="868"/>
      <c r="D92" s="434">
        <v>5</v>
      </c>
      <c r="E92" s="455" t="s">
        <v>117</v>
      </c>
      <c r="F92" s="456" t="s">
        <v>859</v>
      </c>
      <c r="G92" s="437">
        <v>70.73</v>
      </c>
      <c r="H92" s="438">
        <f t="shared" si="2"/>
        <v>69</v>
      </c>
      <c r="K92" s="4"/>
      <c r="L92" s="100"/>
      <c r="M92" s="178"/>
      <c r="N92" s="41"/>
      <c r="O92" s="21" t="s">
        <v>11</v>
      </c>
      <c r="P92" s="13"/>
    </row>
    <row r="93" spans="3:16" ht="13.5" customHeight="1">
      <c r="C93" s="868"/>
      <c r="D93" s="434">
        <v>6</v>
      </c>
      <c r="E93" s="455" t="s">
        <v>43</v>
      </c>
      <c r="F93" s="456" t="s">
        <v>857</v>
      </c>
      <c r="G93" s="437">
        <v>73.76</v>
      </c>
      <c r="H93" s="438">
        <f t="shared" si="2"/>
        <v>73</v>
      </c>
      <c r="K93" s="4"/>
      <c r="L93" s="100"/>
      <c r="M93" s="178"/>
      <c r="N93" s="41"/>
      <c r="O93" s="21" t="s">
        <v>11</v>
      </c>
      <c r="P93" s="13"/>
    </row>
    <row r="94" spans="3:16" ht="13.5" customHeight="1">
      <c r="C94" s="868"/>
      <c r="D94" s="434">
        <v>7</v>
      </c>
      <c r="E94" s="455" t="s">
        <v>31</v>
      </c>
      <c r="F94" s="456" t="s">
        <v>862</v>
      </c>
      <c r="G94" s="437">
        <v>69.38</v>
      </c>
      <c r="H94" s="438">
        <f t="shared" si="2"/>
        <v>65</v>
      </c>
      <c r="K94" s="4"/>
      <c r="L94" s="100"/>
      <c r="M94" s="178"/>
      <c r="N94" s="41"/>
      <c r="O94" s="21" t="s">
        <v>11</v>
      </c>
      <c r="P94" s="13"/>
    </row>
    <row r="95" spans="3:16" ht="13.5" customHeight="1">
      <c r="C95" s="868"/>
      <c r="D95" s="434">
        <v>8</v>
      </c>
      <c r="E95" s="455" t="s">
        <v>45</v>
      </c>
      <c r="F95" s="456" t="s">
        <v>861</v>
      </c>
      <c r="G95" s="437">
        <v>67.87</v>
      </c>
      <c r="H95" s="438">
        <f t="shared" si="2"/>
        <v>57</v>
      </c>
      <c r="K95" s="4"/>
      <c r="L95" s="100"/>
      <c r="M95" s="178"/>
      <c r="N95" s="41"/>
      <c r="O95" s="21" t="s">
        <v>11</v>
      </c>
      <c r="P95" s="13"/>
    </row>
    <row r="96" spans="3:16" ht="13.5" customHeight="1" thickBot="1">
      <c r="C96" s="869"/>
      <c r="D96" s="442">
        <v>9</v>
      </c>
      <c r="E96" s="95"/>
      <c r="F96" s="30"/>
      <c r="G96" s="445"/>
      <c r="H96" s="451">
        <f t="shared" si="2"/>
      </c>
      <c r="K96" s="4"/>
      <c r="L96" s="100"/>
      <c r="M96" s="178"/>
      <c r="N96" s="41"/>
      <c r="O96" s="21" t="s">
        <v>11</v>
      </c>
      <c r="P96" s="13"/>
    </row>
    <row r="97" spans="3:16" ht="13.5" customHeight="1">
      <c r="C97" s="867">
        <v>11</v>
      </c>
      <c r="D97" s="429">
        <v>1</v>
      </c>
      <c r="E97" s="492"/>
      <c r="F97" s="493"/>
      <c r="G97" s="432"/>
      <c r="H97" s="438">
        <f t="shared" si="2"/>
      </c>
      <c r="K97" s="4"/>
      <c r="L97" s="452"/>
      <c r="M97" s="379"/>
      <c r="N97" s="41"/>
      <c r="O97" s="21" t="s">
        <v>11</v>
      </c>
      <c r="P97" s="13"/>
    </row>
    <row r="98" spans="3:16" ht="13.5" customHeight="1">
      <c r="C98" s="868"/>
      <c r="D98" s="434">
        <v>2</v>
      </c>
      <c r="E98" s="494"/>
      <c r="F98" s="495"/>
      <c r="G98" s="437"/>
      <c r="H98" s="438">
        <f t="shared" si="2"/>
      </c>
      <c r="K98" s="4"/>
      <c r="L98" s="98"/>
      <c r="M98" s="384"/>
      <c r="N98" s="41"/>
      <c r="O98" s="21" t="s">
        <v>11</v>
      </c>
      <c r="P98" s="13"/>
    </row>
    <row r="99" spans="3:16" ht="13.5" customHeight="1">
      <c r="C99" s="868"/>
      <c r="D99" s="434">
        <v>3</v>
      </c>
      <c r="E99" s="494" t="s">
        <v>45</v>
      </c>
      <c r="F99" s="495" t="s">
        <v>863</v>
      </c>
      <c r="G99" s="437">
        <v>72.41</v>
      </c>
      <c r="H99" s="438">
        <f t="shared" si="2"/>
        <v>71</v>
      </c>
      <c r="K99" s="4"/>
      <c r="L99" s="100"/>
      <c r="M99" s="178"/>
      <c r="N99" s="41"/>
      <c r="O99" s="21" t="s">
        <v>11</v>
      </c>
      <c r="P99" s="13"/>
    </row>
    <row r="100" spans="3:16" ht="13.5" customHeight="1">
      <c r="C100" s="868"/>
      <c r="D100" s="434">
        <v>4</v>
      </c>
      <c r="E100" s="494" t="s">
        <v>31</v>
      </c>
      <c r="F100" s="495" t="s">
        <v>863</v>
      </c>
      <c r="G100" s="437">
        <v>77.5</v>
      </c>
      <c r="H100" s="438">
        <f t="shared" si="2"/>
        <v>76</v>
      </c>
      <c r="K100" s="4"/>
      <c r="L100" s="98"/>
      <c r="M100" s="384"/>
      <c r="N100" s="41"/>
      <c r="O100" s="21" t="s">
        <v>11</v>
      </c>
      <c r="P100" s="13"/>
    </row>
    <row r="101" spans="3:16" ht="13.5" customHeight="1">
      <c r="C101" s="868"/>
      <c r="D101" s="434">
        <v>5</v>
      </c>
      <c r="E101" s="494" t="s">
        <v>45</v>
      </c>
      <c r="F101" s="495" t="s">
        <v>862</v>
      </c>
      <c r="G101" s="437">
        <v>69.37</v>
      </c>
      <c r="H101" s="438">
        <f t="shared" si="2"/>
        <v>64</v>
      </c>
      <c r="K101" s="4"/>
      <c r="L101" s="100"/>
      <c r="M101" s="178"/>
      <c r="N101" s="41"/>
      <c r="O101" s="21" t="s">
        <v>11</v>
      </c>
      <c r="P101" s="13"/>
    </row>
    <row r="102" spans="3:16" ht="13.5" customHeight="1">
      <c r="C102" s="868"/>
      <c r="D102" s="434">
        <v>6</v>
      </c>
      <c r="E102" s="494" t="s">
        <v>65</v>
      </c>
      <c r="F102" s="495" t="s">
        <v>857</v>
      </c>
      <c r="G102" s="437">
        <v>66.89</v>
      </c>
      <c r="H102" s="438">
        <f t="shared" si="2"/>
        <v>53</v>
      </c>
      <c r="K102" s="4"/>
      <c r="L102" s="100"/>
      <c r="M102" s="178"/>
      <c r="N102" s="41"/>
      <c r="O102" s="21" t="s">
        <v>11</v>
      </c>
      <c r="P102" s="13"/>
    </row>
    <row r="103" spans="3:16" ht="13.5" customHeight="1">
      <c r="C103" s="868"/>
      <c r="D103" s="434">
        <v>7</v>
      </c>
      <c r="E103" s="494" t="s">
        <v>31</v>
      </c>
      <c r="F103" s="495" t="s">
        <v>869</v>
      </c>
      <c r="G103" s="437">
        <v>77.82</v>
      </c>
      <c r="H103" s="438">
        <f t="shared" si="2"/>
        <v>78</v>
      </c>
      <c r="K103" s="4"/>
      <c r="L103" s="98"/>
      <c r="M103" s="379"/>
      <c r="N103" s="41"/>
      <c r="O103" s="21" t="s">
        <v>11</v>
      </c>
      <c r="P103" s="13"/>
    </row>
    <row r="104" spans="3:16" ht="13.5" customHeight="1">
      <c r="C104" s="868"/>
      <c r="D104" s="434">
        <v>8</v>
      </c>
      <c r="E104" s="496" t="s">
        <v>65</v>
      </c>
      <c r="F104" s="491" t="s">
        <v>859</v>
      </c>
      <c r="G104" s="437" t="s">
        <v>855</v>
      </c>
      <c r="H104" s="438"/>
      <c r="K104" s="4"/>
      <c r="L104" s="100"/>
      <c r="M104" s="178"/>
      <c r="N104" s="41"/>
      <c r="O104" s="21" t="s">
        <v>11</v>
      </c>
      <c r="P104" s="13"/>
    </row>
    <row r="105" spans="3:16" ht="13.5" customHeight="1" thickBot="1">
      <c r="C105" s="869"/>
      <c r="D105" s="442">
        <v>9</v>
      </c>
      <c r="E105" s="497"/>
      <c r="F105" s="498"/>
      <c r="G105" s="445"/>
      <c r="H105" s="446">
        <f t="shared" si="2"/>
      </c>
      <c r="K105" s="4"/>
      <c r="L105" s="100"/>
      <c r="M105" s="178"/>
      <c r="N105" s="41"/>
      <c r="O105" s="21" t="s">
        <v>11</v>
      </c>
      <c r="P105" s="13"/>
    </row>
    <row r="106" spans="3:16" ht="13.5" customHeight="1">
      <c r="C106" s="867">
        <v>12</v>
      </c>
      <c r="D106" s="429">
        <v>1</v>
      </c>
      <c r="E106" s="499"/>
      <c r="F106" s="500"/>
      <c r="G106" s="432"/>
      <c r="H106" s="438">
        <f t="shared" si="2"/>
      </c>
      <c r="K106" s="4"/>
      <c r="L106" s="100"/>
      <c r="M106" s="178"/>
      <c r="N106" s="41"/>
      <c r="O106" s="21" t="s">
        <v>11</v>
      </c>
      <c r="P106" s="13"/>
    </row>
    <row r="107" spans="3:16" ht="13.5" customHeight="1">
      <c r="C107" s="868"/>
      <c r="D107" s="434">
        <v>2</v>
      </c>
      <c r="E107" s="494" t="s">
        <v>45</v>
      </c>
      <c r="F107" s="495" t="s">
        <v>869</v>
      </c>
      <c r="G107" s="437">
        <v>77.62</v>
      </c>
      <c r="H107" s="438">
        <f t="shared" si="2"/>
        <v>77</v>
      </c>
      <c r="K107" s="4"/>
      <c r="L107" s="100"/>
      <c r="M107" s="178"/>
      <c r="N107" s="41"/>
      <c r="O107" s="21" t="s">
        <v>11</v>
      </c>
      <c r="P107" s="13"/>
    </row>
    <row r="108" spans="3:16" ht="13.5" customHeight="1">
      <c r="C108" s="868"/>
      <c r="D108" s="434">
        <v>3</v>
      </c>
      <c r="E108" s="494" t="s">
        <v>31</v>
      </c>
      <c r="F108" s="495" t="s">
        <v>866</v>
      </c>
      <c r="G108" s="437">
        <v>68.69</v>
      </c>
      <c r="H108" s="438">
        <f t="shared" si="2"/>
        <v>61</v>
      </c>
      <c r="K108" s="4"/>
      <c r="L108" s="100"/>
      <c r="M108" s="178"/>
      <c r="N108" s="41"/>
      <c r="O108" s="21" t="s">
        <v>11</v>
      </c>
      <c r="P108" s="13"/>
    </row>
    <row r="109" spans="3:16" ht="13.5" customHeight="1">
      <c r="C109" s="868"/>
      <c r="D109" s="434">
        <v>4</v>
      </c>
      <c r="E109" s="494"/>
      <c r="F109" s="495"/>
      <c r="G109" s="437"/>
      <c r="H109" s="438">
        <f t="shared" si="2"/>
      </c>
      <c r="K109" s="4"/>
      <c r="L109" s="100"/>
      <c r="M109" s="178"/>
      <c r="N109" s="41"/>
      <c r="O109" s="21" t="s">
        <v>11</v>
      </c>
      <c r="P109" s="13"/>
    </row>
    <row r="110" spans="3:16" ht="13.5" customHeight="1">
      <c r="C110" s="868"/>
      <c r="D110" s="434">
        <v>5</v>
      </c>
      <c r="E110" s="494" t="s">
        <v>43</v>
      </c>
      <c r="F110" s="495" t="s">
        <v>859</v>
      </c>
      <c r="G110" s="437">
        <v>70.77</v>
      </c>
      <c r="H110" s="438">
        <f t="shared" si="2"/>
        <v>70</v>
      </c>
      <c r="K110" s="4"/>
      <c r="L110" s="100"/>
      <c r="M110" s="178"/>
      <c r="N110" s="41"/>
      <c r="O110" s="21" t="s">
        <v>11</v>
      </c>
      <c r="P110" s="13"/>
    </row>
    <row r="111" spans="3:16" ht="13.5" customHeight="1">
      <c r="C111" s="868"/>
      <c r="D111" s="434">
        <v>6</v>
      </c>
      <c r="E111" s="494" t="s">
        <v>45</v>
      </c>
      <c r="F111" s="495" t="s">
        <v>866</v>
      </c>
      <c r="G111" s="437">
        <v>77.46</v>
      </c>
      <c r="H111" s="438">
        <f t="shared" si="2"/>
        <v>75</v>
      </c>
      <c r="K111" s="4"/>
      <c r="L111" s="100"/>
      <c r="M111" s="178"/>
      <c r="N111" s="41"/>
      <c r="O111" s="21" t="s">
        <v>11</v>
      </c>
      <c r="P111" s="13"/>
    </row>
    <row r="112" spans="3:16" ht="13.5" customHeight="1">
      <c r="C112" s="868"/>
      <c r="D112" s="434">
        <v>7</v>
      </c>
      <c r="E112" s="494" t="s">
        <v>31</v>
      </c>
      <c r="F112" s="495" t="s">
        <v>868</v>
      </c>
      <c r="G112" s="437">
        <v>70.3</v>
      </c>
      <c r="H112" s="438">
        <f t="shared" si="2"/>
        <v>68</v>
      </c>
      <c r="K112" s="4"/>
      <c r="L112" s="100"/>
      <c r="M112" s="178"/>
      <c r="N112" s="41"/>
      <c r="O112" s="21" t="s">
        <v>11</v>
      </c>
      <c r="P112" s="13"/>
    </row>
    <row r="113" spans="3:16" ht="13.5" customHeight="1">
      <c r="C113" s="868"/>
      <c r="D113" s="434">
        <v>8</v>
      </c>
      <c r="E113" s="463"/>
      <c r="F113" s="464"/>
      <c r="G113" s="437"/>
      <c r="H113" s="438">
        <f t="shared" si="2"/>
      </c>
      <c r="K113" s="4"/>
      <c r="L113" s="100"/>
      <c r="M113" s="178"/>
      <c r="N113" s="41"/>
      <c r="O113" s="21" t="s">
        <v>11</v>
      </c>
      <c r="P113" s="13"/>
    </row>
    <row r="114" spans="3:16" ht="13.5" customHeight="1" thickBot="1">
      <c r="C114" s="869"/>
      <c r="D114" s="442">
        <v>9</v>
      </c>
      <c r="E114" s="173"/>
      <c r="F114" s="465"/>
      <c r="G114" s="445"/>
      <c r="H114" s="451">
        <f t="shared" si="2"/>
      </c>
      <c r="L114" s="101"/>
      <c r="M114" s="179"/>
      <c r="N114" s="42"/>
      <c r="O114" s="22" t="s">
        <v>11</v>
      </c>
      <c r="P114" s="13"/>
    </row>
    <row r="115" spans="3:16" ht="13.5" customHeight="1">
      <c r="C115" s="867">
        <v>13</v>
      </c>
      <c r="D115" s="429">
        <v>1</v>
      </c>
      <c r="E115" s="461"/>
      <c r="F115" s="462"/>
      <c r="G115" s="432"/>
      <c r="H115" s="438">
        <f t="shared" si="2"/>
      </c>
      <c r="L115" s="405"/>
      <c r="M115" s="387"/>
      <c r="N115" s="43"/>
      <c r="O115" s="20" t="s">
        <v>11</v>
      </c>
      <c r="P115" s="13"/>
    </row>
    <row r="116" spans="3:16" ht="13.5" customHeight="1">
      <c r="C116" s="868"/>
      <c r="D116" s="434">
        <v>2</v>
      </c>
      <c r="E116" s="463"/>
      <c r="F116" s="464"/>
      <c r="G116" s="437"/>
      <c r="H116" s="438">
        <f t="shared" si="2"/>
      </c>
      <c r="L116" s="100"/>
      <c r="M116" s="178"/>
      <c r="N116" s="41"/>
      <c r="O116" s="21" t="s">
        <v>11</v>
      </c>
      <c r="P116" s="13"/>
    </row>
    <row r="117" spans="3:16" ht="13.5" customHeight="1">
      <c r="C117" s="868"/>
      <c r="D117" s="434">
        <v>3</v>
      </c>
      <c r="E117" s="463"/>
      <c r="F117" s="464"/>
      <c r="G117" s="437"/>
      <c r="H117" s="438">
        <f t="shared" si="2"/>
      </c>
      <c r="L117" s="100"/>
      <c r="M117" s="178"/>
      <c r="N117" s="41"/>
      <c r="O117" s="21" t="s">
        <v>11</v>
      </c>
      <c r="P117" s="13"/>
    </row>
    <row r="118" spans="3:16" ht="13.5" customHeight="1">
      <c r="C118" s="868"/>
      <c r="D118" s="434">
        <v>4</v>
      </c>
      <c r="E118" s="463"/>
      <c r="F118" s="464"/>
      <c r="G118" s="437"/>
      <c r="H118" s="438">
        <f t="shared" si="2"/>
      </c>
      <c r="L118" s="100"/>
      <c r="M118" s="178"/>
      <c r="N118" s="41"/>
      <c r="O118" s="21" t="s">
        <v>11</v>
      </c>
      <c r="P118" s="13"/>
    </row>
    <row r="119" spans="3:16" ht="13.5" customHeight="1">
      <c r="C119" s="868"/>
      <c r="D119" s="434">
        <v>5</v>
      </c>
      <c r="E119" s="463"/>
      <c r="F119" s="464"/>
      <c r="G119" s="437"/>
      <c r="H119" s="438">
        <f t="shared" si="2"/>
      </c>
      <c r="L119" s="100"/>
      <c r="M119" s="178"/>
      <c r="N119" s="41"/>
      <c r="O119" s="21" t="s">
        <v>11</v>
      </c>
      <c r="P119" s="13"/>
    </row>
    <row r="120" spans="3:16" ht="13.5" customHeight="1">
      <c r="C120" s="868"/>
      <c r="D120" s="434">
        <v>6</v>
      </c>
      <c r="E120" s="463"/>
      <c r="F120" s="464"/>
      <c r="G120" s="437"/>
      <c r="H120" s="438">
        <f t="shared" si="2"/>
      </c>
      <c r="L120" s="373"/>
      <c r="M120" s="178"/>
      <c r="N120" s="41"/>
      <c r="O120" s="21" t="s">
        <v>11</v>
      </c>
      <c r="P120" s="13"/>
    </row>
    <row r="121" spans="3:16" ht="13.5" customHeight="1">
      <c r="C121" s="868"/>
      <c r="D121" s="434">
        <v>7</v>
      </c>
      <c r="E121" s="463"/>
      <c r="F121" s="464"/>
      <c r="G121" s="437"/>
      <c r="H121" s="438">
        <f t="shared" si="2"/>
      </c>
      <c r="L121" s="373"/>
      <c r="M121" s="178"/>
      <c r="N121" s="41"/>
      <c r="O121" s="21" t="s">
        <v>11</v>
      </c>
      <c r="P121" s="13"/>
    </row>
    <row r="122" spans="3:16" ht="13.5" customHeight="1">
      <c r="C122" s="868"/>
      <c r="D122" s="434">
        <v>8</v>
      </c>
      <c r="E122" s="463"/>
      <c r="F122" s="464"/>
      <c r="G122" s="437"/>
      <c r="H122" s="438">
        <f t="shared" si="2"/>
      </c>
      <c r="L122" s="373"/>
      <c r="M122" s="178"/>
      <c r="N122" s="41"/>
      <c r="O122" s="21" t="s">
        <v>11</v>
      </c>
      <c r="P122" s="13"/>
    </row>
    <row r="123" spans="3:16" ht="13.5" customHeight="1" thickBot="1">
      <c r="C123" s="869"/>
      <c r="D123" s="442">
        <v>9</v>
      </c>
      <c r="E123" s="173"/>
      <c r="F123" s="465"/>
      <c r="G123" s="445"/>
      <c r="H123" s="446">
        <f t="shared" si="2"/>
      </c>
      <c r="L123" s="373"/>
      <c r="M123" s="178"/>
      <c r="N123" s="41"/>
      <c r="O123" s="21" t="s">
        <v>11</v>
      </c>
      <c r="P123" s="13"/>
    </row>
    <row r="124" spans="3:16" ht="13.5" customHeight="1">
      <c r="C124" s="867">
        <v>14</v>
      </c>
      <c r="D124" s="429">
        <v>1</v>
      </c>
      <c r="E124" s="461"/>
      <c r="F124" s="462"/>
      <c r="G124" s="432"/>
      <c r="H124" s="438">
        <f t="shared" si="2"/>
      </c>
      <c r="L124" s="373"/>
      <c r="M124" s="178"/>
      <c r="N124" s="41"/>
      <c r="O124" s="21" t="s">
        <v>11</v>
      </c>
      <c r="P124" s="13"/>
    </row>
    <row r="125" spans="3:16" ht="13.5" customHeight="1">
      <c r="C125" s="868"/>
      <c r="D125" s="434">
        <v>2</v>
      </c>
      <c r="E125" s="463"/>
      <c r="F125" s="464"/>
      <c r="G125" s="437"/>
      <c r="H125" s="438">
        <f t="shared" si="2"/>
      </c>
      <c r="L125" s="373"/>
      <c r="M125" s="178"/>
      <c r="N125" s="41"/>
      <c r="O125" s="21" t="s">
        <v>11</v>
      </c>
      <c r="P125" s="13"/>
    </row>
    <row r="126" spans="3:16" ht="13.5" customHeight="1">
      <c r="C126" s="868"/>
      <c r="D126" s="434">
        <v>3</v>
      </c>
      <c r="E126" s="463"/>
      <c r="F126" s="464"/>
      <c r="G126" s="437"/>
      <c r="H126" s="438">
        <f t="shared" si="2"/>
      </c>
      <c r="L126" s="373"/>
      <c r="M126" s="178"/>
      <c r="N126" s="41"/>
      <c r="O126" s="21" t="s">
        <v>11</v>
      </c>
      <c r="P126" s="13"/>
    </row>
    <row r="127" spans="3:16" ht="13.5" customHeight="1">
      <c r="C127" s="868"/>
      <c r="D127" s="434">
        <v>4</v>
      </c>
      <c r="E127" s="463"/>
      <c r="F127" s="464"/>
      <c r="G127" s="437"/>
      <c r="H127" s="438">
        <f t="shared" si="2"/>
      </c>
      <c r="L127" s="373"/>
      <c r="M127" s="178"/>
      <c r="N127" s="41"/>
      <c r="O127" s="21" t="s">
        <v>11</v>
      </c>
      <c r="P127" s="13"/>
    </row>
    <row r="128" spans="3:16" ht="13.5" customHeight="1">
      <c r="C128" s="868"/>
      <c r="D128" s="434">
        <v>5</v>
      </c>
      <c r="E128" s="463"/>
      <c r="F128" s="464"/>
      <c r="G128" s="437"/>
      <c r="H128" s="438">
        <f t="shared" si="2"/>
      </c>
      <c r="L128" s="373"/>
      <c r="M128" s="178"/>
      <c r="N128" s="41"/>
      <c r="O128" s="21" t="s">
        <v>11</v>
      </c>
      <c r="P128" s="13"/>
    </row>
    <row r="129" spans="3:16" ht="13.5" customHeight="1">
      <c r="C129" s="868"/>
      <c r="D129" s="434">
        <v>6</v>
      </c>
      <c r="E129" s="463"/>
      <c r="F129" s="464"/>
      <c r="G129" s="437"/>
      <c r="H129" s="438">
        <f t="shared" si="2"/>
      </c>
      <c r="L129" s="373"/>
      <c r="M129" s="178"/>
      <c r="N129" s="41"/>
      <c r="O129" s="21" t="s">
        <v>11</v>
      </c>
      <c r="P129" s="13"/>
    </row>
    <row r="130" spans="3:16" ht="13.5" customHeight="1">
      <c r="C130" s="868"/>
      <c r="D130" s="434">
        <v>7</v>
      </c>
      <c r="E130" s="463"/>
      <c r="F130" s="464"/>
      <c r="G130" s="437"/>
      <c r="H130" s="438">
        <f t="shared" si="2"/>
      </c>
      <c r="L130" s="373"/>
      <c r="M130" s="178"/>
      <c r="N130" s="41"/>
      <c r="O130" s="21" t="s">
        <v>11</v>
      </c>
      <c r="P130" s="13"/>
    </row>
    <row r="131" spans="3:16" ht="13.5" customHeight="1">
      <c r="C131" s="868"/>
      <c r="D131" s="434">
        <v>8</v>
      </c>
      <c r="E131" s="463"/>
      <c r="F131" s="464"/>
      <c r="G131" s="437"/>
      <c r="H131" s="438">
        <f t="shared" si="2"/>
      </c>
      <c r="L131" s="373"/>
      <c r="M131" s="178"/>
      <c r="N131" s="41"/>
      <c r="O131" s="21" t="s">
        <v>11</v>
      </c>
      <c r="P131" s="13"/>
    </row>
    <row r="132" spans="3:16" ht="13.5" customHeight="1" thickBot="1">
      <c r="C132" s="869"/>
      <c r="D132" s="442">
        <v>9</v>
      </c>
      <c r="E132" s="173"/>
      <c r="F132" s="465"/>
      <c r="G132" s="445"/>
      <c r="H132" s="451">
        <f t="shared" si="2"/>
      </c>
      <c r="L132" s="373"/>
      <c r="M132" s="178"/>
      <c r="N132" s="41"/>
      <c r="O132" s="21" t="s">
        <v>11</v>
      </c>
      <c r="P132" s="13"/>
    </row>
    <row r="133" spans="3:16" ht="13.5" customHeight="1">
      <c r="C133" s="867">
        <v>15</v>
      </c>
      <c r="D133" s="429">
        <v>1</v>
      </c>
      <c r="E133" s="466"/>
      <c r="F133" s="462"/>
      <c r="G133" s="432"/>
      <c r="H133" s="438">
        <f t="shared" si="2"/>
      </c>
      <c r="L133" s="373"/>
      <c r="M133" s="178"/>
      <c r="N133" s="41"/>
      <c r="O133" s="21" t="s">
        <v>11</v>
      </c>
      <c r="P133" s="13"/>
    </row>
    <row r="134" spans="3:16" ht="13.5" customHeight="1">
      <c r="C134" s="868"/>
      <c r="D134" s="434">
        <v>2</v>
      </c>
      <c r="E134" s="467"/>
      <c r="F134" s="464"/>
      <c r="G134" s="437"/>
      <c r="H134" s="438">
        <f t="shared" si="2"/>
      </c>
      <c r="L134" s="373"/>
      <c r="M134" s="178"/>
      <c r="N134" s="41"/>
      <c r="O134" s="21" t="s">
        <v>11</v>
      </c>
      <c r="P134" s="13"/>
    </row>
    <row r="135" spans="3:16" ht="13.5" customHeight="1">
      <c r="C135" s="868"/>
      <c r="D135" s="434">
        <v>3</v>
      </c>
      <c r="E135" s="467"/>
      <c r="F135" s="464"/>
      <c r="G135" s="437"/>
      <c r="H135" s="438">
        <f t="shared" si="2"/>
      </c>
      <c r="L135" s="373"/>
      <c r="M135" s="178"/>
      <c r="N135" s="41"/>
      <c r="O135" s="21" t="s">
        <v>11</v>
      </c>
      <c r="P135" s="13"/>
    </row>
    <row r="136" spans="3:16" ht="13.5" customHeight="1">
      <c r="C136" s="868"/>
      <c r="D136" s="434">
        <v>4</v>
      </c>
      <c r="E136" s="467"/>
      <c r="F136" s="464"/>
      <c r="G136" s="437"/>
      <c r="H136" s="438">
        <f t="shared" si="2"/>
      </c>
      <c r="L136" s="373"/>
      <c r="M136" s="178"/>
      <c r="N136" s="41"/>
      <c r="O136" s="21" t="s">
        <v>11</v>
      </c>
      <c r="P136" s="13"/>
    </row>
    <row r="137" spans="3:16" ht="13.5" customHeight="1">
      <c r="C137" s="868"/>
      <c r="D137" s="434">
        <v>5</v>
      </c>
      <c r="E137" s="467"/>
      <c r="F137" s="464"/>
      <c r="G137" s="437"/>
      <c r="H137" s="438">
        <f t="shared" si="2"/>
      </c>
      <c r="L137" s="373"/>
      <c r="M137" s="178"/>
      <c r="N137" s="41"/>
      <c r="O137" s="21" t="s">
        <v>11</v>
      </c>
      <c r="P137" s="13"/>
    </row>
    <row r="138" spans="3:16" ht="13.5" customHeight="1">
      <c r="C138" s="868"/>
      <c r="D138" s="434">
        <v>6</v>
      </c>
      <c r="E138" s="467"/>
      <c r="F138" s="464"/>
      <c r="G138" s="437"/>
      <c r="H138" s="438">
        <f t="shared" si="2"/>
      </c>
      <c r="L138" s="373"/>
      <c r="M138" s="178"/>
      <c r="N138" s="41"/>
      <c r="O138" s="21" t="s">
        <v>11</v>
      </c>
      <c r="P138" s="13"/>
    </row>
    <row r="139" spans="3:16" ht="13.5" customHeight="1">
      <c r="C139" s="868"/>
      <c r="D139" s="434">
        <v>7</v>
      </c>
      <c r="E139" s="467"/>
      <c r="F139" s="464"/>
      <c r="G139" s="437"/>
      <c r="H139" s="438">
        <f t="shared" si="2"/>
      </c>
      <c r="L139" s="373"/>
      <c r="M139" s="178"/>
      <c r="N139" s="41"/>
      <c r="O139" s="21" t="s">
        <v>11</v>
      </c>
      <c r="P139" s="13"/>
    </row>
    <row r="140" spans="3:16" ht="13.5" customHeight="1">
      <c r="C140" s="868"/>
      <c r="D140" s="434">
        <v>8</v>
      </c>
      <c r="E140" s="467"/>
      <c r="F140" s="464"/>
      <c r="G140" s="437"/>
      <c r="H140" s="438">
        <f t="shared" si="2"/>
      </c>
      <c r="L140" s="373"/>
      <c r="M140" s="178"/>
      <c r="N140" s="41"/>
      <c r="O140" s="21" t="s">
        <v>11</v>
      </c>
      <c r="P140" s="13"/>
    </row>
    <row r="141" spans="3:16" ht="13.5" customHeight="1" thickBot="1">
      <c r="C141" s="869"/>
      <c r="D141" s="442">
        <v>9</v>
      </c>
      <c r="E141" s="468"/>
      <c r="F141" s="465"/>
      <c r="G141" s="445"/>
      <c r="H141" s="446">
        <f t="shared" si="2"/>
      </c>
      <c r="L141" s="373"/>
      <c r="M141" s="178"/>
      <c r="N141" s="41"/>
      <c r="O141" s="21" t="s">
        <v>11</v>
      </c>
      <c r="P141" s="13"/>
    </row>
    <row r="142" spans="3:16" ht="13.5" customHeight="1">
      <c r="C142" s="867">
        <v>16</v>
      </c>
      <c r="D142" s="429">
        <v>1</v>
      </c>
      <c r="E142" s="466"/>
      <c r="F142" s="462"/>
      <c r="G142" s="432"/>
      <c r="H142" s="438">
        <f t="shared" si="2"/>
      </c>
      <c r="L142" s="373"/>
      <c r="M142" s="178"/>
      <c r="N142" s="41"/>
      <c r="O142" s="21" t="s">
        <v>11</v>
      </c>
      <c r="P142" s="13"/>
    </row>
    <row r="143" spans="3:16" ht="13.5" customHeight="1">
      <c r="C143" s="868"/>
      <c r="D143" s="434">
        <v>2</v>
      </c>
      <c r="E143" s="467"/>
      <c r="F143" s="464"/>
      <c r="G143" s="437"/>
      <c r="H143" s="438">
        <f t="shared" si="2"/>
      </c>
      <c r="L143" s="373"/>
      <c r="M143" s="178"/>
      <c r="N143" s="41"/>
      <c r="O143" s="21" t="s">
        <v>11</v>
      </c>
      <c r="P143" s="13"/>
    </row>
    <row r="144" spans="3:16" ht="13.5" customHeight="1">
      <c r="C144" s="868"/>
      <c r="D144" s="434">
        <v>3</v>
      </c>
      <c r="E144" s="467"/>
      <c r="F144" s="464"/>
      <c r="G144" s="437"/>
      <c r="H144" s="438">
        <f aca="true" t="shared" si="3" ref="H144:H207">IF(G144="","",RANK(G144,$G$7:$G$222,1))</f>
      </c>
      <c r="L144" s="373"/>
      <c r="M144" s="178"/>
      <c r="N144" s="41"/>
      <c r="O144" s="21" t="s">
        <v>11</v>
      </c>
      <c r="P144" s="13"/>
    </row>
    <row r="145" spans="3:16" ht="13.5" customHeight="1">
      <c r="C145" s="868"/>
      <c r="D145" s="434">
        <v>4</v>
      </c>
      <c r="E145" s="467"/>
      <c r="F145" s="464"/>
      <c r="G145" s="437"/>
      <c r="H145" s="438">
        <f t="shared" si="3"/>
      </c>
      <c r="L145" s="373"/>
      <c r="M145" s="178"/>
      <c r="N145" s="41"/>
      <c r="O145" s="21" t="s">
        <v>11</v>
      </c>
      <c r="P145" s="13"/>
    </row>
    <row r="146" spans="3:16" ht="13.5" customHeight="1">
      <c r="C146" s="868"/>
      <c r="D146" s="434">
        <v>5</v>
      </c>
      <c r="E146" s="467"/>
      <c r="F146" s="464"/>
      <c r="G146" s="437"/>
      <c r="H146" s="438">
        <f t="shared" si="3"/>
      </c>
      <c r="L146" s="373"/>
      <c r="M146" s="178"/>
      <c r="N146" s="41"/>
      <c r="O146" s="21" t="s">
        <v>11</v>
      </c>
      <c r="P146" s="13"/>
    </row>
    <row r="147" spans="3:16" ht="13.5" customHeight="1">
      <c r="C147" s="868"/>
      <c r="D147" s="434">
        <v>6</v>
      </c>
      <c r="E147" s="467"/>
      <c r="F147" s="464"/>
      <c r="G147" s="437"/>
      <c r="H147" s="438">
        <f t="shared" si="3"/>
      </c>
      <c r="L147" s="373"/>
      <c r="M147" s="178"/>
      <c r="N147" s="41"/>
      <c r="O147" s="21" t="s">
        <v>11</v>
      </c>
      <c r="P147" s="13"/>
    </row>
    <row r="148" spans="3:16" ht="13.5" customHeight="1">
      <c r="C148" s="868"/>
      <c r="D148" s="434">
        <v>7</v>
      </c>
      <c r="E148" s="467"/>
      <c r="F148" s="464"/>
      <c r="G148" s="437"/>
      <c r="H148" s="438">
        <f t="shared" si="3"/>
      </c>
      <c r="L148" s="373"/>
      <c r="M148" s="178"/>
      <c r="N148" s="41"/>
      <c r="O148" s="21" t="s">
        <v>11</v>
      </c>
      <c r="P148" s="13"/>
    </row>
    <row r="149" spans="3:16" ht="13.5" customHeight="1">
      <c r="C149" s="868"/>
      <c r="D149" s="434">
        <v>8</v>
      </c>
      <c r="E149" s="467"/>
      <c r="F149" s="464"/>
      <c r="G149" s="437"/>
      <c r="H149" s="438">
        <f t="shared" si="3"/>
      </c>
      <c r="L149" s="373"/>
      <c r="M149" s="178"/>
      <c r="N149" s="41"/>
      <c r="O149" s="21" t="s">
        <v>11</v>
      </c>
      <c r="P149" s="13"/>
    </row>
    <row r="150" spans="3:16" ht="13.5" customHeight="1" thickBot="1">
      <c r="C150" s="869"/>
      <c r="D150" s="442">
        <v>9</v>
      </c>
      <c r="E150" s="468"/>
      <c r="F150" s="465"/>
      <c r="G150" s="445"/>
      <c r="H150" s="451">
        <f t="shared" si="3"/>
      </c>
      <c r="L150" s="373"/>
      <c r="M150" s="178"/>
      <c r="N150" s="41"/>
      <c r="O150" s="21" t="s">
        <v>11</v>
      </c>
      <c r="P150" s="13"/>
    </row>
    <row r="151" spans="3:16" ht="13.5" customHeight="1">
      <c r="C151" s="867">
        <v>17</v>
      </c>
      <c r="D151" s="429">
        <v>1</v>
      </c>
      <c r="E151" s="466"/>
      <c r="F151" s="462"/>
      <c r="G151" s="432"/>
      <c r="H151" s="438">
        <f t="shared" si="3"/>
      </c>
      <c r="L151" s="373"/>
      <c r="M151" s="178"/>
      <c r="N151" s="41"/>
      <c r="O151" s="21" t="s">
        <v>11</v>
      </c>
      <c r="P151" s="13"/>
    </row>
    <row r="152" spans="3:16" ht="13.5" customHeight="1">
      <c r="C152" s="868"/>
      <c r="D152" s="434">
        <v>2</v>
      </c>
      <c r="E152" s="467"/>
      <c r="F152" s="464"/>
      <c r="G152" s="437"/>
      <c r="H152" s="438">
        <f t="shared" si="3"/>
      </c>
      <c r="L152" s="373"/>
      <c r="M152" s="178"/>
      <c r="N152" s="41"/>
      <c r="O152" s="21" t="s">
        <v>11</v>
      </c>
      <c r="P152" s="13"/>
    </row>
    <row r="153" spans="3:16" ht="13.5" customHeight="1">
      <c r="C153" s="868"/>
      <c r="D153" s="434">
        <v>3</v>
      </c>
      <c r="E153" s="467"/>
      <c r="F153" s="464"/>
      <c r="G153" s="437"/>
      <c r="H153" s="438">
        <f t="shared" si="3"/>
      </c>
      <c r="L153" s="373"/>
      <c r="M153" s="178"/>
      <c r="N153" s="41"/>
      <c r="O153" s="21" t="s">
        <v>11</v>
      </c>
      <c r="P153" s="13"/>
    </row>
    <row r="154" spans="3:16" ht="13.5" customHeight="1">
      <c r="C154" s="868"/>
      <c r="D154" s="434">
        <v>4</v>
      </c>
      <c r="E154" s="467"/>
      <c r="F154" s="464"/>
      <c r="G154" s="437"/>
      <c r="H154" s="438">
        <f t="shared" si="3"/>
      </c>
      <c r="L154" s="373"/>
      <c r="M154" s="178"/>
      <c r="N154" s="41"/>
      <c r="O154" s="21" t="s">
        <v>11</v>
      </c>
      <c r="P154" s="13"/>
    </row>
    <row r="155" spans="3:16" ht="13.5" customHeight="1">
      <c r="C155" s="868"/>
      <c r="D155" s="434">
        <v>5</v>
      </c>
      <c r="E155" s="467"/>
      <c r="F155" s="464"/>
      <c r="G155" s="437"/>
      <c r="H155" s="438">
        <f t="shared" si="3"/>
      </c>
      <c r="L155" s="373"/>
      <c r="M155" s="178"/>
      <c r="N155" s="41"/>
      <c r="O155" s="21" t="s">
        <v>11</v>
      </c>
      <c r="P155" s="13"/>
    </row>
    <row r="156" spans="3:16" ht="13.5" customHeight="1">
      <c r="C156" s="868"/>
      <c r="D156" s="434">
        <v>6</v>
      </c>
      <c r="E156" s="467"/>
      <c r="F156" s="464"/>
      <c r="G156" s="437"/>
      <c r="H156" s="438">
        <f t="shared" si="3"/>
      </c>
      <c r="L156" s="373"/>
      <c r="M156" s="178"/>
      <c r="N156" s="41"/>
      <c r="O156" s="21" t="s">
        <v>11</v>
      </c>
      <c r="P156" s="13"/>
    </row>
    <row r="157" spans="3:16" ht="13.5" customHeight="1">
      <c r="C157" s="868"/>
      <c r="D157" s="434">
        <v>7</v>
      </c>
      <c r="E157" s="467"/>
      <c r="F157" s="464"/>
      <c r="G157" s="437"/>
      <c r="H157" s="438">
        <f t="shared" si="3"/>
      </c>
      <c r="L157" s="373"/>
      <c r="M157" s="178"/>
      <c r="N157" s="41"/>
      <c r="O157" s="21" t="s">
        <v>11</v>
      </c>
      <c r="P157" s="13"/>
    </row>
    <row r="158" spans="3:16" ht="13.5" customHeight="1">
      <c r="C158" s="868"/>
      <c r="D158" s="434">
        <v>8</v>
      </c>
      <c r="E158" s="467"/>
      <c r="F158" s="464"/>
      <c r="G158" s="437"/>
      <c r="H158" s="438">
        <f t="shared" si="3"/>
      </c>
      <c r="L158" s="373"/>
      <c r="M158" s="178"/>
      <c r="N158" s="41"/>
      <c r="O158" s="21" t="s">
        <v>11</v>
      </c>
      <c r="P158" s="13"/>
    </row>
    <row r="159" spans="3:16" ht="13.5" customHeight="1" thickBot="1">
      <c r="C159" s="869"/>
      <c r="D159" s="442">
        <v>9</v>
      </c>
      <c r="E159" s="468"/>
      <c r="F159" s="465"/>
      <c r="G159" s="445"/>
      <c r="H159" s="446">
        <f t="shared" si="3"/>
      </c>
      <c r="L159" s="373"/>
      <c r="M159" s="178"/>
      <c r="N159" s="41"/>
      <c r="O159" s="21" t="s">
        <v>11</v>
      </c>
      <c r="P159" s="13"/>
    </row>
    <row r="160" spans="3:16" ht="13.5" customHeight="1">
      <c r="C160" s="867">
        <v>18</v>
      </c>
      <c r="D160" s="429">
        <v>1</v>
      </c>
      <c r="E160" s="466"/>
      <c r="F160" s="462"/>
      <c r="G160" s="432"/>
      <c r="H160" s="438">
        <f t="shared" si="3"/>
      </c>
      <c r="L160" s="373"/>
      <c r="M160" s="178"/>
      <c r="N160" s="41"/>
      <c r="O160" s="21" t="s">
        <v>11</v>
      </c>
      <c r="P160" s="13"/>
    </row>
    <row r="161" spans="3:16" ht="13.5" customHeight="1">
      <c r="C161" s="868"/>
      <c r="D161" s="434">
        <v>2</v>
      </c>
      <c r="E161" s="467"/>
      <c r="F161" s="464"/>
      <c r="G161" s="437"/>
      <c r="H161" s="438">
        <f t="shared" si="3"/>
      </c>
      <c r="L161" s="373"/>
      <c r="M161" s="178"/>
      <c r="N161" s="41"/>
      <c r="O161" s="21" t="s">
        <v>11</v>
      </c>
      <c r="P161" s="13"/>
    </row>
    <row r="162" spans="3:16" ht="13.5" customHeight="1">
      <c r="C162" s="868"/>
      <c r="D162" s="434">
        <v>3</v>
      </c>
      <c r="E162" s="467"/>
      <c r="F162" s="464"/>
      <c r="G162" s="437"/>
      <c r="H162" s="438">
        <f t="shared" si="3"/>
      </c>
      <c r="L162" s="373"/>
      <c r="M162" s="178"/>
      <c r="N162" s="41"/>
      <c r="O162" s="21" t="s">
        <v>11</v>
      </c>
      <c r="P162" s="13"/>
    </row>
    <row r="163" spans="3:16" ht="13.5" customHeight="1">
      <c r="C163" s="868"/>
      <c r="D163" s="434">
        <v>4</v>
      </c>
      <c r="E163" s="467"/>
      <c r="F163" s="464"/>
      <c r="G163" s="437"/>
      <c r="H163" s="438">
        <f t="shared" si="3"/>
      </c>
      <c r="L163" s="373"/>
      <c r="M163" s="178"/>
      <c r="N163" s="41"/>
      <c r="O163" s="21" t="s">
        <v>11</v>
      </c>
      <c r="P163" s="13"/>
    </row>
    <row r="164" spans="3:16" ht="13.5" customHeight="1">
      <c r="C164" s="868"/>
      <c r="D164" s="434">
        <v>5</v>
      </c>
      <c r="E164" s="467"/>
      <c r="F164" s="464"/>
      <c r="G164" s="437"/>
      <c r="H164" s="438">
        <f t="shared" si="3"/>
      </c>
      <c r="L164" s="373"/>
      <c r="M164" s="178"/>
      <c r="N164" s="41"/>
      <c r="O164" s="21" t="s">
        <v>11</v>
      </c>
      <c r="P164" s="13"/>
    </row>
    <row r="165" spans="3:16" ht="13.5" customHeight="1">
      <c r="C165" s="868"/>
      <c r="D165" s="434">
        <v>6</v>
      </c>
      <c r="E165" s="467"/>
      <c r="F165" s="464"/>
      <c r="G165" s="437"/>
      <c r="H165" s="438">
        <f t="shared" si="3"/>
      </c>
      <c r="L165" s="373"/>
      <c r="M165" s="178"/>
      <c r="N165" s="41"/>
      <c r="O165" s="21" t="s">
        <v>11</v>
      </c>
      <c r="P165" s="13"/>
    </row>
    <row r="166" spans="3:16" ht="13.5" customHeight="1">
      <c r="C166" s="868"/>
      <c r="D166" s="434">
        <v>7</v>
      </c>
      <c r="E166" s="467"/>
      <c r="F166" s="464"/>
      <c r="G166" s="437"/>
      <c r="H166" s="438">
        <f t="shared" si="3"/>
      </c>
      <c r="L166" s="373"/>
      <c r="M166" s="178"/>
      <c r="N166" s="41"/>
      <c r="O166" s="21" t="s">
        <v>11</v>
      </c>
      <c r="P166" s="13"/>
    </row>
    <row r="167" spans="3:16" ht="13.5" customHeight="1">
      <c r="C167" s="868"/>
      <c r="D167" s="434">
        <v>8</v>
      </c>
      <c r="E167" s="467"/>
      <c r="F167" s="464"/>
      <c r="G167" s="437"/>
      <c r="H167" s="438">
        <f t="shared" si="3"/>
      </c>
      <c r="L167" s="373"/>
      <c r="M167" s="178"/>
      <c r="N167" s="41"/>
      <c r="O167" s="21" t="s">
        <v>11</v>
      </c>
      <c r="P167" s="13"/>
    </row>
    <row r="168" spans="3:16" ht="13.5" customHeight="1" thickBot="1">
      <c r="C168" s="869"/>
      <c r="D168" s="442">
        <v>9</v>
      </c>
      <c r="E168" s="468"/>
      <c r="F168" s="465"/>
      <c r="G168" s="445"/>
      <c r="H168" s="451">
        <f t="shared" si="3"/>
      </c>
      <c r="L168" s="393"/>
      <c r="M168" s="394"/>
      <c r="N168" s="63"/>
      <c r="O168" s="75" t="s">
        <v>11</v>
      </c>
      <c r="P168" s="13"/>
    </row>
    <row r="169" spans="3:16" ht="13.5" customHeight="1">
      <c r="C169" s="867">
        <v>19</v>
      </c>
      <c r="D169" s="429">
        <v>1</v>
      </c>
      <c r="E169" s="466"/>
      <c r="F169" s="462"/>
      <c r="G169" s="432"/>
      <c r="H169" s="438">
        <f t="shared" si="3"/>
      </c>
      <c r="L169" s="390"/>
      <c r="M169" s="391"/>
      <c r="N169" s="144"/>
      <c r="O169" s="392" t="s">
        <v>11</v>
      </c>
      <c r="P169" s="13"/>
    </row>
    <row r="170" spans="3:16" ht="13.5" customHeight="1">
      <c r="C170" s="868"/>
      <c r="D170" s="434">
        <v>2</v>
      </c>
      <c r="E170" s="467"/>
      <c r="F170" s="464"/>
      <c r="G170" s="437"/>
      <c r="H170" s="438">
        <f t="shared" si="3"/>
      </c>
      <c r="L170" s="388"/>
      <c r="M170" s="389"/>
      <c r="N170" s="58"/>
      <c r="O170" s="74" t="s">
        <v>11</v>
      </c>
      <c r="P170" s="13"/>
    </row>
    <row r="171" spans="3:16" ht="13.5" customHeight="1">
      <c r="C171" s="868"/>
      <c r="D171" s="434">
        <v>3</v>
      </c>
      <c r="E171" s="467"/>
      <c r="F171" s="464"/>
      <c r="G171" s="437"/>
      <c r="H171" s="438">
        <f t="shared" si="3"/>
      </c>
      <c r="L171" s="388"/>
      <c r="M171" s="389"/>
      <c r="N171" s="58"/>
      <c r="O171" s="74" t="s">
        <v>11</v>
      </c>
      <c r="P171" s="13"/>
    </row>
    <row r="172" spans="3:16" ht="13.5" customHeight="1">
      <c r="C172" s="868"/>
      <c r="D172" s="434">
        <v>4</v>
      </c>
      <c r="E172" s="467"/>
      <c r="F172" s="464"/>
      <c r="G172" s="437"/>
      <c r="H172" s="438">
        <f t="shared" si="3"/>
      </c>
      <c r="L172" s="388"/>
      <c r="M172" s="389"/>
      <c r="N172" s="58"/>
      <c r="O172" s="74" t="s">
        <v>11</v>
      </c>
      <c r="P172" s="13"/>
    </row>
    <row r="173" spans="3:16" ht="13.5" customHeight="1">
      <c r="C173" s="868"/>
      <c r="D173" s="434">
        <v>5</v>
      </c>
      <c r="E173" s="467"/>
      <c r="F173" s="464"/>
      <c r="G173" s="437"/>
      <c r="H173" s="438">
        <f t="shared" si="3"/>
      </c>
      <c r="L173" s="388"/>
      <c r="M173" s="389"/>
      <c r="N173" s="58"/>
      <c r="O173" s="74" t="s">
        <v>11</v>
      </c>
      <c r="P173" s="13"/>
    </row>
    <row r="174" spans="3:16" ht="13.5" customHeight="1">
      <c r="C174" s="868"/>
      <c r="D174" s="434">
        <v>6</v>
      </c>
      <c r="E174" s="467"/>
      <c r="F174" s="464"/>
      <c r="G174" s="437"/>
      <c r="H174" s="438">
        <f t="shared" si="3"/>
      </c>
      <c r="L174" s="388"/>
      <c r="M174" s="389"/>
      <c r="N174" s="58"/>
      <c r="O174" s="74" t="s">
        <v>11</v>
      </c>
      <c r="P174" s="13"/>
    </row>
    <row r="175" spans="3:16" ht="13.5" customHeight="1">
      <c r="C175" s="868"/>
      <c r="D175" s="434">
        <v>7</v>
      </c>
      <c r="E175" s="467"/>
      <c r="F175" s="464"/>
      <c r="G175" s="437"/>
      <c r="H175" s="438">
        <f t="shared" si="3"/>
      </c>
      <c r="L175" s="388"/>
      <c r="M175" s="389"/>
      <c r="N175" s="58"/>
      <c r="O175" s="74" t="s">
        <v>11</v>
      </c>
      <c r="P175" s="13"/>
    </row>
    <row r="176" spans="3:16" ht="13.5" customHeight="1">
      <c r="C176" s="868"/>
      <c r="D176" s="434">
        <v>8</v>
      </c>
      <c r="E176" s="467"/>
      <c r="F176" s="464"/>
      <c r="G176" s="437"/>
      <c r="H176" s="438">
        <f t="shared" si="3"/>
      </c>
      <c r="L176" s="388"/>
      <c r="M176" s="389"/>
      <c r="N176" s="58"/>
      <c r="O176" s="74" t="s">
        <v>11</v>
      </c>
      <c r="P176" s="13"/>
    </row>
    <row r="177" spans="3:16" ht="13.5" customHeight="1" thickBot="1">
      <c r="C177" s="869"/>
      <c r="D177" s="442">
        <v>9</v>
      </c>
      <c r="E177" s="468"/>
      <c r="F177" s="465"/>
      <c r="G177" s="445"/>
      <c r="H177" s="446">
        <f t="shared" si="3"/>
      </c>
      <c r="L177" s="388"/>
      <c r="M177" s="389"/>
      <c r="N177" s="58"/>
      <c r="O177" s="74" t="s">
        <v>11</v>
      </c>
      <c r="P177" s="13"/>
    </row>
    <row r="178" spans="3:16" ht="13.5" customHeight="1">
      <c r="C178" s="867">
        <v>20</v>
      </c>
      <c r="D178" s="429">
        <v>1</v>
      </c>
      <c r="E178" s="466"/>
      <c r="F178" s="462"/>
      <c r="G178" s="432"/>
      <c r="H178" s="438">
        <f t="shared" si="3"/>
      </c>
      <c r="L178" s="388"/>
      <c r="M178" s="389"/>
      <c r="N178" s="58"/>
      <c r="O178" s="74" t="s">
        <v>11</v>
      </c>
      <c r="P178" s="13"/>
    </row>
    <row r="179" spans="3:16" ht="13.5" customHeight="1">
      <c r="C179" s="868"/>
      <c r="D179" s="434">
        <v>2</v>
      </c>
      <c r="E179" s="467"/>
      <c r="F179" s="464"/>
      <c r="G179" s="437"/>
      <c r="H179" s="438">
        <f t="shared" si="3"/>
      </c>
      <c r="L179" s="388"/>
      <c r="M179" s="389"/>
      <c r="N179" s="58"/>
      <c r="O179" s="74" t="s">
        <v>11</v>
      </c>
      <c r="P179" s="13"/>
    </row>
    <row r="180" spans="3:16" ht="13.5" customHeight="1">
      <c r="C180" s="868"/>
      <c r="D180" s="434">
        <v>3</v>
      </c>
      <c r="E180" s="467"/>
      <c r="F180" s="464"/>
      <c r="G180" s="437"/>
      <c r="H180" s="438">
        <f t="shared" si="3"/>
      </c>
      <c r="L180" s="388"/>
      <c r="M180" s="389"/>
      <c r="N180" s="58"/>
      <c r="O180" s="74" t="s">
        <v>11</v>
      </c>
      <c r="P180" s="13"/>
    </row>
    <row r="181" spans="3:16" ht="13.5" customHeight="1">
      <c r="C181" s="868"/>
      <c r="D181" s="434">
        <v>4</v>
      </c>
      <c r="E181" s="467"/>
      <c r="F181" s="464"/>
      <c r="G181" s="437"/>
      <c r="H181" s="438">
        <f t="shared" si="3"/>
      </c>
      <c r="L181" s="388"/>
      <c r="M181" s="389"/>
      <c r="N181" s="58"/>
      <c r="O181" s="74" t="s">
        <v>11</v>
      </c>
      <c r="P181" s="13"/>
    </row>
    <row r="182" spans="3:16" ht="13.5" customHeight="1">
      <c r="C182" s="868"/>
      <c r="D182" s="434">
        <v>5</v>
      </c>
      <c r="E182" s="467"/>
      <c r="F182" s="464"/>
      <c r="G182" s="437"/>
      <c r="H182" s="438">
        <f t="shared" si="3"/>
      </c>
      <c r="L182" s="388"/>
      <c r="M182" s="389"/>
      <c r="N182" s="58"/>
      <c r="O182" s="74" t="s">
        <v>11</v>
      </c>
      <c r="P182" s="13"/>
    </row>
    <row r="183" spans="3:16" ht="13.5" customHeight="1">
      <c r="C183" s="868"/>
      <c r="D183" s="434">
        <v>6</v>
      </c>
      <c r="E183" s="467"/>
      <c r="F183" s="464"/>
      <c r="G183" s="437"/>
      <c r="H183" s="438">
        <f t="shared" si="3"/>
      </c>
      <c r="L183" s="388"/>
      <c r="M183" s="389"/>
      <c r="N183" s="58"/>
      <c r="O183" s="74" t="s">
        <v>11</v>
      </c>
      <c r="P183" s="13"/>
    </row>
    <row r="184" spans="3:16" ht="13.5" customHeight="1">
      <c r="C184" s="868"/>
      <c r="D184" s="434">
        <v>7</v>
      </c>
      <c r="E184" s="467"/>
      <c r="F184" s="464"/>
      <c r="G184" s="437"/>
      <c r="H184" s="438">
        <f t="shared" si="3"/>
      </c>
      <c r="L184" s="388"/>
      <c r="M184" s="389"/>
      <c r="N184" s="58"/>
      <c r="O184" s="74" t="s">
        <v>11</v>
      </c>
      <c r="P184" s="13"/>
    </row>
    <row r="185" spans="3:16" ht="13.5" customHeight="1">
      <c r="C185" s="868"/>
      <c r="D185" s="434">
        <v>8</v>
      </c>
      <c r="E185" s="467"/>
      <c r="F185" s="464"/>
      <c r="G185" s="437"/>
      <c r="H185" s="438">
        <f t="shared" si="3"/>
      </c>
      <c r="L185" s="388"/>
      <c r="M185" s="389"/>
      <c r="N185" s="58"/>
      <c r="O185" s="74" t="s">
        <v>11</v>
      </c>
      <c r="P185" s="13"/>
    </row>
    <row r="186" spans="3:16" ht="13.5" customHeight="1" thickBot="1">
      <c r="C186" s="869"/>
      <c r="D186" s="442">
        <v>9</v>
      </c>
      <c r="E186" s="468"/>
      <c r="F186" s="465"/>
      <c r="G186" s="445"/>
      <c r="H186" s="451">
        <f t="shared" si="3"/>
      </c>
      <c r="L186" s="388"/>
      <c r="M186" s="389"/>
      <c r="N186" s="58"/>
      <c r="O186" s="74" t="s">
        <v>11</v>
      </c>
      <c r="P186" s="13"/>
    </row>
    <row r="187" spans="3:16" ht="13.5" customHeight="1">
      <c r="C187" s="867">
        <v>21</v>
      </c>
      <c r="D187" s="429">
        <v>1</v>
      </c>
      <c r="E187" s="466"/>
      <c r="F187" s="462"/>
      <c r="G187" s="432"/>
      <c r="H187" s="438">
        <f t="shared" si="3"/>
      </c>
      <c r="L187" s="388"/>
      <c r="M187" s="389"/>
      <c r="N187" s="58"/>
      <c r="O187" s="74" t="s">
        <v>11</v>
      </c>
      <c r="P187" s="13"/>
    </row>
    <row r="188" spans="3:16" ht="13.5" customHeight="1">
      <c r="C188" s="868"/>
      <c r="D188" s="434">
        <v>2</v>
      </c>
      <c r="E188" s="467"/>
      <c r="F188" s="464"/>
      <c r="G188" s="437"/>
      <c r="H188" s="438">
        <f t="shared" si="3"/>
      </c>
      <c r="L188" s="388"/>
      <c r="M188" s="389"/>
      <c r="N188" s="58"/>
      <c r="O188" s="74" t="s">
        <v>11</v>
      </c>
      <c r="P188" s="13"/>
    </row>
    <row r="189" spans="3:16" ht="13.5" customHeight="1">
      <c r="C189" s="868"/>
      <c r="D189" s="434">
        <v>3</v>
      </c>
      <c r="E189" s="467"/>
      <c r="F189" s="464"/>
      <c r="G189" s="437"/>
      <c r="H189" s="438">
        <f t="shared" si="3"/>
      </c>
      <c r="L189" s="388"/>
      <c r="M189" s="389"/>
      <c r="N189" s="58"/>
      <c r="O189" s="74" t="s">
        <v>11</v>
      </c>
      <c r="P189" s="13"/>
    </row>
    <row r="190" spans="3:16" ht="13.5" customHeight="1">
      <c r="C190" s="868"/>
      <c r="D190" s="434">
        <v>4</v>
      </c>
      <c r="E190" s="467"/>
      <c r="F190" s="464"/>
      <c r="G190" s="437"/>
      <c r="H190" s="438">
        <f t="shared" si="3"/>
      </c>
      <c r="L190" s="388"/>
      <c r="M190" s="389"/>
      <c r="N190" s="58"/>
      <c r="O190" s="74" t="s">
        <v>11</v>
      </c>
      <c r="P190" s="13"/>
    </row>
    <row r="191" spans="3:16" ht="13.5" customHeight="1">
      <c r="C191" s="868"/>
      <c r="D191" s="434">
        <v>5</v>
      </c>
      <c r="E191" s="467"/>
      <c r="F191" s="464"/>
      <c r="G191" s="437"/>
      <c r="H191" s="438">
        <f t="shared" si="3"/>
      </c>
      <c r="L191" s="388"/>
      <c r="M191" s="389"/>
      <c r="N191" s="58"/>
      <c r="O191" s="74" t="s">
        <v>11</v>
      </c>
      <c r="P191" s="13"/>
    </row>
    <row r="192" spans="3:16" ht="13.5" customHeight="1">
      <c r="C192" s="868"/>
      <c r="D192" s="434">
        <v>6</v>
      </c>
      <c r="E192" s="467"/>
      <c r="F192" s="464"/>
      <c r="G192" s="437"/>
      <c r="H192" s="438">
        <f t="shared" si="3"/>
      </c>
      <c r="L192" s="373"/>
      <c r="M192" s="178"/>
      <c r="N192" s="41"/>
      <c r="O192" s="21" t="s">
        <v>11</v>
      </c>
      <c r="P192" s="13"/>
    </row>
    <row r="193" spans="3:16" ht="13.5" customHeight="1">
      <c r="C193" s="868"/>
      <c r="D193" s="434">
        <v>7</v>
      </c>
      <c r="E193" s="467"/>
      <c r="F193" s="464"/>
      <c r="G193" s="437"/>
      <c r="H193" s="438">
        <f t="shared" si="3"/>
      </c>
      <c r="L193" s="383"/>
      <c r="M193" s="379"/>
      <c r="N193" s="41"/>
      <c r="O193" s="21" t="s">
        <v>11</v>
      </c>
      <c r="P193" s="13"/>
    </row>
    <row r="194" spans="3:16" ht="13.5" customHeight="1">
      <c r="C194" s="868"/>
      <c r="D194" s="434">
        <v>8</v>
      </c>
      <c r="E194" s="467"/>
      <c r="F194" s="464"/>
      <c r="G194" s="437"/>
      <c r="H194" s="438">
        <f t="shared" si="3"/>
      </c>
      <c r="L194" s="373"/>
      <c r="M194" s="178"/>
      <c r="N194" s="41"/>
      <c r="O194" s="21" t="s">
        <v>11</v>
      </c>
      <c r="P194" s="13"/>
    </row>
    <row r="195" spans="3:16" ht="13.5" customHeight="1" thickBot="1">
      <c r="C195" s="869"/>
      <c r="D195" s="442">
        <v>9</v>
      </c>
      <c r="E195" s="468"/>
      <c r="F195" s="465"/>
      <c r="G195" s="445"/>
      <c r="H195" s="446">
        <f t="shared" si="3"/>
      </c>
      <c r="L195" s="373"/>
      <c r="M195" s="178"/>
      <c r="N195" s="41"/>
      <c r="O195" s="21" t="s">
        <v>11</v>
      </c>
      <c r="P195" s="13"/>
    </row>
    <row r="196" spans="3:16" ht="13.5" customHeight="1">
      <c r="C196" s="867">
        <v>22</v>
      </c>
      <c r="D196" s="429">
        <v>1</v>
      </c>
      <c r="E196" s="466"/>
      <c r="F196" s="462"/>
      <c r="G196" s="432"/>
      <c r="H196" s="438">
        <f t="shared" si="3"/>
      </c>
      <c r="L196" s="373"/>
      <c r="M196" s="178"/>
      <c r="N196" s="41"/>
      <c r="O196" s="21" t="s">
        <v>11</v>
      </c>
      <c r="P196" s="13"/>
    </row>
    <row r="197" spans="3:16" ht="13.5" customHeight="1">
      <c r="C197" s="868"/>
      <c r="D197" s="434">
        <v>2</v>
      </c>
      <c r="E197" s="467"/>
      <c r="F197" s="464"/>
      <c r="G197" s="437"/>
      <c r="H197" s="438">
        <f t="shared" si="3"/>
      </c>
      <c r="L197" s="373"/>
      <c r="M197" s="178"/>
      <c r="N197" s="41"/>
      <c r="O197" s="21" t="s">
        <v>11</v>
      </c>
      <c r="P197" s="13"/>
    </row>
    <row r="198" spans="3:16" ht="13.5" customHeight="1">
      <c r="C198" s="868"/>
      <c r="D198" s="434">
        <v>3</v>
      </c>
      <c r="E198" s="467"/>
      <c r="F198" s="464"/>
      <c r="G198" s="437"/>
      <c r="H198" s="438">
        <f t="shared" si="3"/>
      </c>
      <c r="L198" s="373"/>
      <c r="M198" s="178"/>
      <c r="N198" s="41"/>
      <c r="O198" s="21" t="s">
        <v>11</v>
      </c>
      <c r="P198" s="13"/>
    </row>
    <row r="199" spans="3:15" ht="13.5" customHeight="1">
      <c r="C199" s="868"/>
      <c r="D199" s="434">
        <v>4</v>
      </c>
      <c r="E199" s="467"/>
      <c r="F199" s="464"/>
      <c r="G199" s="437"/>
      <c r="H199" s="438">
        <f t="shared" si="3"/>
      </c>
      <c r="L199" s="100"/>
      <c r="M199" s="178"/>
      <c r="N199" s="41"/>
      <c r="O199" s="21" t="s">
        <v>11</v>
      </c>
    </row>
    <row r="200" spans="3:15" ht="13.5" customHeight="1">
      <c r="C200" s="868"/>
      <c r="D200" s="434">
        <v>5</v>
      </c>
      <c r="E200" s="467"/>
      <c r="F200" s="464"/>
      <c r="G200" s="437"/>
      <c r="H200" s="438">
        <f t="shared" si="3"/>
      </c>
      <c r="L200" s="98"/>
      <c r="M200" s="384"/>
      <c r="N200" s="41"/>
      <c r="O200" s="21" t="s">
        <v>11</v>
      </c>
    </row>
    <row r="201" spans="3:15" ht="13.5" customHeight="1">
      <c r="C201" s="868"/>
      <c r="D201" s="434">
        <v>6</v>
      </c>
      <c r="E201" s="467"/>
      <c r="F201" s="464"/>
      <c r="G201" s="437"/>
      <c r="H201" s="438">
        <f t="shared" si="3"/>
      </c>
      <c r="L201" s="100"/>
      <c r="M201" s="178"/>
      <c r="N201" s="41"/>
      <c r="O201" s="21" t="s">
        <v>11</v>
      </c>
    </row>
    <row r="202" spans="3:15" ht="13.5" customHeight="1">
      <c r="C202" s="868"/>
      <c r="D202" s="434">
        <v>7</v>
      </c>
      <c r="E202" s="467"/>
      <c r="F202" s="464"/>
      <c r="G202" s="437"/>
      <c r="H202" s="438">
        <f t="shared" si="3"/>
      </c>
      <c r="L202" s="100"/>
      <c r="M202" s="178"/>
      <c r="N202" s="41"/>
      <c r="O202" s="21" t="s">
        <v>11</v>
      </c>
    </row>
    <row r="203" spans="3:15" ht="13.5" customHeight="1">
      <c r="C203" s="868"/>
      <c r="D203" s="434">
        <v>8</v>
      </c>
      <c r="E203" s="467"/>
      <c r="F203" s="464"/>
      <c r="G203" s="437"/>
      <c r="H203" s="438">
        <f t="shared" si="3"/>
      </c>
      <c r="L203" s="103"/>
      <c r="M203" s="372"/>
      <c r="N203" s="41"/>
      <c r="O203" s="21" t="s">
        <v>11</v>
      </c>
    </row>
    <row r="204" spans="3:15" ht="13.5" customHeight="1" thickBot="1">
      <c r="C204" s="869"/>
      <c r="D204" s="442">
        <v>9</v>
      </c>
      <c r="E204" s="468"/>
      <c r="F204" s="465"/>
      <c r="G204" s="445"/>
      <c r="H204" s="451">
        <f t="shared" si="3"/>
      </c>
      <c r="L204" s="100"/>
      <c r="M204" s="178"/>
      <c r="N204" s="41"/>
      <c r="O204" s="21" t="s">
        <v>11</v>
      </c>
    </row>
    <row r="205" spans="3:15" ht="13.5" customHeight="1">
      <c r="C205" s="867">
        <v>23</v>
      </c>
      <c r="D205" s="429">
        <v>1</v>
      </c>
      <c r="E205" s="466"/>
      <c r="F205" s="462"/>
      <c r="G205" s="432"/>
      <c r="H205" s="438">
        <f t="shared" si="3"/>
      </c>
      <c r="L205" s="405"/>
      <c r="M205" s="387"/>
      <c r="N205" s="43"/>
      <c r="O205" s="20" t="s">
        <v>11</v>
      </c>
    </row>
    <row r="206" spans="3:15" ht="13.5" customHeight="1">
      <c r="C206" s="868"/>
      <c r="D206" s="434">
        <v>2</v>
      </c>
      <c r="E206" s="467"/>
      <c r="F206" s="464"/>
      <c r="G206" s="437"/>
      <c r="H206" s="438">
        <f t="shared" si="3"/>
      </c>
      <c r="L206" s="98"/>
      <c r="M206" s="384"/>
      <c r="N206" s="41"/>
      <c r="O206" s="21" t="s">
        <v>11</v>
      </c>
    </row>
    <row r="207" spans="3:15" ht="13.5" customHeight="1">
      <c r="C207" s="868"/>
      <c r="D207" s="434">
        <v>3</v>
      </c>
      <c r="E207" s="467"/>
      <c r="F207" s="464"/>
      <c r="G207" s="437"/>
      <c r="H207" s="438">
        <f t="shared" si="3"/>
      </c>
      <c r="L207" s="98"/>
      <c r="M207" s="384"/>
      <c r="N207" s="41"/>
      <c r="O207" s="21" t="s">
        <v>11</v>
      </c>
    </row>
    <row r="208" spans="3:15" ht="13.5" customHeight="1">
      <c r="C208" s="868"/>
      <c r="D208" s="434">
        <v>4</v>
      </c>
      <c r="E208" s="467"/>
      <c r="F208" s="464"/>
      <c r="G208" s="437"/>
      <c r="H208" s="438">
        <f aca="true" t="shared" si="4" ref="H208:H222">IF(G208="","",RANK(G208,$G$7:$G$222,1))</f>
      </c>
      <c r="L208" s="100"/>
      <c r="M208" s="178"/>
      <c r="N208" s="41"/>
      <c r="O208" s="21" t="s">
        <v>11</v>
      </c>
    </row>
    <row r="209" spans="3:15" ht="13.5" customHeight="1">
      <c r="C209" s="868"/>
      <c r="D209" s="434">
        <v>5</v>
      </c>
      <c r="E209" s="467"/>
      <c r="F209" s="464"/>
      <c r="G209" s="437"/>
      <c r="H209" s="438">
        <f t="shared" si="4"/>
      </c>
      <c r="L209" s="100"/>
      <c r="M209" s="178"/>
      <c r="N209" s="41"/>
      <c r="O209" s="21" t="s">
        <v>11</v>
      </c>
    </row>
    <row r="210" spans="3:15" ht="13.5" customHeight="1">
      <c r="C210" s="868"/>
      <c r="D210" s="434">
        <v>6</v>
      </c>
      <c r="E210" s="467"/>
      <c r="F210" s="464"/>
      <c r="G210" s="437"/>
      <c r="H210" s="438">
        <f t="shared" si="4"/>
      </c>
      <c r="L210" s="100"/>
      <c r="M210" s="178"/>
      <c r="N210" s="41"/>
      <c r="O210" s="21" t="s">
        <v>11</v>
      </c>
    </row>
    <row r="211" spans="3:15" ht="13.5" customHeight="1">
      <c r="C211" s="868"/>
      <c r="D211" s="434">
        <v>7</v>
      </c>
      <c r="E211" s="467"/>
      <c r="F211" s="464"/>
      <c r="G211" s="437"/>
      <c r="H211" s="438">
        <f t="shared" si="4"/>
      </c>
      <c r="L211" s="103"/>
      <c r="M211" s="372"/>
      <c r="N211" s="41"/>
      <c r="O211" s="21" t="s">
        <v>11</v>
      </c>
    </row>
    <row r="212" spans="3:15" ht="13.5" customHeight="1">
      <c r="C212" s="868"/>
      <c r="D212" s="434">
        <v>8</v>
      </c>
      <c r="E212" s="467"/>
      <c r="F212" s="464"/>
      <c r="G212" s="437"/>
      <c r="H212" s="438">
        <f t="shared" si="4"/>
      </c>
      <c r="L212" s="100"/>
      <c r="M212" s="178"/>
      <c r="N212" s="41"/>
      <c r="O212" s="21" t="s">
        <v>11</v>
      </c>
    </row>
    <row r="213" spans="3:15" ht="13.5" customHeight="1" thickBot="1">
      <c r="C213" s="869"/>
      <c r="D213" s="442">
        <v>9</v>
      </c>
      <c r="E213" s="468"/>
      <c r="F213" s="465"/>
      <c r="G213" s="445"/>
      <c r="H213" s="446">
        <f t="shared" si="4"/>
      </c>
      <c r="L213" s="329"/>
      <c r="M213" s="379"/>
      <c r="N213" s="41"/>
      <c r="O213" s="21" t="s">
        <v>11</v>
      </c>
    </row>
    <row r="214" spans="3:15" ht="13.5" customHeight="1">
      <c r="C214" s="867">
        <v>24</v>
      </c>
      <c r="D214" s="429">
        <v>1</v>
      </c>
      <c r="E214" s="466"/>
      <c r="F214" s="462"/>
      <c r="G214" s="432"/>
      <c r="H214" s="438">
        <f t="shared" si="4"/>
      </c>
      <c r="L214" s="109"/>
      <c r="M214" s="382"/>
      <c r="N214" s="43"/>
      <c r="O214" s="20" t="s">
        <v>11</v>
      </c>
    </row>
    <row r="215" spans="3:15" ht="13.5" customHeight="1">
      <c r="C215" s="868"/>
      <c r="D215" s="434">
        <v>2</v>
      </c>
      <c r="E215" s="467"/>
      <c r="F215" s="464"/>
      <c r="G215" s="437"/>
      <c r="H215" s="438">
        <f t="shared" si="4"/>
      </c>
      <c r="L215" s="100"/>
      <c r="M215" s="178"/>
      <c r="N215" s="41"/>
      <c r="O215" s="21" t="s">
        <v>11</v>
      </c>
    </row>
    <row r="216" spans="3:15" ht="13.5" customHeight="1">
      <c r="C216" s="868"/>
      <c r="D216" s="434">
        <v>3</v>
      </c>
      <c r="E216" s="467"/>
      <c r="F216" s="464"/>
      <c r="G216" s="437"/>
      <c r="H216" s="438">
        <f t="shared" si="4"/>
      </c>
      <c r="L216" s="100"/>
      <c r="M216" s="178"/>
      <c r="N216" s="41"/>
      <c r="O216" s="21" t="s">
        <v>11</v>
      </c>
    </row>
    <row r="217" spans="3:15" ht="13.5" customHeight="1">
      <c r="C217" s="868"/>
      <c r="D217" s="434">
        <v>4</v>
      </c>
      <c r="E217" s="467"/>
      <c r="F217" s="464"/>
      <c r="G217" s="437"/>
      <c r="H217" s="438">
        <f t="shared" si="4"/>
      </c>
      <c r="L217" s="100"/>
      <c r="M217" s="178"/>
      <c r="N217" s="41"/>
      <c r="O217" s="21" t="s">
        <v>11</v>
      </c>
    </row>
    <row r="218" spans="3:15" ht="13.5" customHeight="1">
      <c r="C218" s="868"/>
      <c r="D218" s="434">
        <v>5</v>
      </c>
      <c r="E218" s="467"/>
      <c r="F218" s="464"/>
      <c r="G218" s="437"/>
      <c r="H218" s="438">
        <f t="shared" si="4"/>
      </c>
      <c r="L218" s="100"/>
      <c r="M218" s="377"/>
      <c r="N218" s="41"/>
      <c r="O218" s="21" t="s">
        <v>11</v>
      </c>
    </row>
    <row r="219" spans="3:15" ht="13.5" customHeight="1">
      <c r="C219" s="868"/>
      <c r="D219" s="434">
        <v>6</v>
      </c>
      <c r="E219" s="467"/>
      <c r="F219" s="464"/>
      <c r="G219" s="437"/>
      <c r="H219" s="438">
        <f t="shared" si="4"/>
      </c>
      <c r="L219" s="100"/>
      <c r="M219" s="178"/>
      <c r="N219" s="41"/>
      <c r="O219" s="21" t="s">
        <v>11</v>
      </c>
    </row>
    <row r="220" spans="3:15" ht="13.5" customHeight="1">
      <c r="C220" s="868"/>
      <c r="D220" s="434">
        <v>7</v>
      </c>
      <c r="E220" s="467"/>
      <c r="F220" s="464"/>
      <c r="G220" s="437"/>
      <c r="H220" s="438">
        <f t="shared" si="4"/>
      </c>
      <c r="L220" s="100" t="s">
        <v>48</v>
      </c>
      <c r="M220" s="178" t="s">
        <v>853</v>
      </c>
      <c r="N220" s="41" t="s">
        <v>864</v>
      </c>
      <c r="O220" s="21"/>
    </row>
    <row r="221" spans="3:15" ht="13.5" customHeight="1">
      <c r="C221" s="868"/>
      <c r="D221" s="434">
        <v>8</v>
      </c>
      <c r="E221" s="467"/>
      <c r="F221" s="464"/>
      <c r="G221" s="437"/>
      <c r="H221" s="438">
        <f t="shared" si="4"/>
      </c>
      <c r="L221" s="100" t="s">
        <v>339</v>
      </c>
      <c r="M221" s="178" t="s">
        <v>854</v>
      </c>
      <c r="N221" s="41" t="s">
        <v>864</v>
      </c>
      <c r="O221" s="21"/>
    </row>
    <row r="222" spans="3:15" ht="13.5" customHeight="1" thickBot="1">
      <c r="C222" s="869"/>
      <c r="D222" s="442">
        <v>9</v>
      </c>
      <c r="E222" s="468"/>
      <c r="F222" s="465"/>
      <c r="G222" s="445"/>
      <c r="H222" s="451">
        <f t="shared" si="4"/>
      </c>
      <c r="L222" s="101" t="s">
        <v>65</v>
      </c>
      <c r="M222" s="179" t="s">
        <v>859</v>
      </c>
      <c r="N222" s="42" t="s">
        <v>864</v>
      </c>
      <c r="O222" s="22"/>
    </row>
    <row r="223" spans="3:8" ht="13.5" customHeight="1">
      <c r="C223" s="470"/>
      <c r="D223" s="470"/>
      <c r="E223" s="471"/>
      <c r="F223" s="470"/>
      <c r="G223" s="470"/>
      <c r="H223" s="470"/>
    </row>
    <row r="224" spans="3:8" ht="13.5" customHeight="1">
      <c r="C224" s="470"/>
      <c r="D224" s="470"/>
      <c r="E224" s="471"/>
      <c r="F224" s="470"/>
      <c r="G224" s="470"/>
      <c r="H224" s="470"/>
    </row>
    <row r="225" spans="3:8" ht="13.5" customHeight="1">
      <c r="C225" s="470"/>
      <c r="D225" s="470"/>
      <c r="E225" s="471"/>
      <c r="F225" s="470"/>
      <c r="G225" s="470"/>
      <c r="H225" s="470"/>
    </row>
    <row r="226" spans="3:8" ht="13.5" customHeight="1">
      <c r="C226" s="470"/>
      <c r="D226" s="470"/>
      <c r="E226" s="471"/>
      <c r="F226" s="470"/>
      <c r="G226" s="470"/>
      <c r="H226" s="470"/>
    </row>
    <row r="227" spans="3:8" ht="13.5" customHeight="1">
      <c r="C227" s="470"/>
      <c r="D227" s="470"/>
      <c r="E227" s="471"/>
      <c r="F227" s="470"/>
      <c r="G227" s="470"/>
      <c r="H227" s="470"/>
    </row>
    <row r="228" spans="3:8" ht="13.5" customHeight="1">
      <c r="C228" s="470"/>
      <c r="D228" s="470"/>
      <c r="E228" s="471"/>
      <c r="F228" s="470"/>
      <c r="G228" s="470"/>
      <c r="H228" s="470"/>
    </row>
    <row r="229" spans="3:8" ht="13.5" customHeight="1">
      <c r="C229" s="470"/>
      <c r="D229" s="470"/>
      <c r="E229" s="471"/>
      <c r="F229" s="470"/>
      <c r="G229" s="470"/>
      <c r="H229" s="470"/>
    </row>
    <row r="230" spans="3:8" ht="13.5" customHeight="1">
      <c r="C230" s="470"/>
      <c r="D230" s="470"/>
      <c r="E230" s="471"/>
      <c r="F230" s="470"/>
      <c r="G230" s="470"/>
      <c r="H230" s="470"/>
    </row>
    <row r="231" spans="3:8" ht="13.5" customHeight="1">
      <c r="C231" s="470"/>
      <c r="D231" s="470"/>
      <c r="E231" s="471"/>
      <c r="F231" s="470"/>
      <c r="G231" s="470"/>
      <c r="H231" s="470"/>
    </row>
    <row r="232" spans="3:8" ht="13.5" customHeight="1">
      <c r="C232" s="470"/>
      <c r="D232" s="470"/>
      <c r="E232" s="471"/>
      <c r="F232" s="470"/>
      <c r="G232" s="470"/>
      <c r="H232" s="470"/>
    </row>
    <row r="233" spans="3:8" ht="13.5" customHeight="1">
      <c r="C233" s="470"/>
      <c r="D233" s="470"/>
      <c r="E233" s="471"/>
      <c r="F233" s="470"/>
      <c r="G233" s="470"/>
      <c r="H233" s="470"/>
    </row>
    <row r="234" spans="3:8" ht="13.5" customHeight="1">
      <c r="C234" s="470"/>
      <c r="D234" s="470"/>
      <c r="E234" s="471"/>
      <c r="F234" s="470"/>
      <c r="G234" s="470"/>
      <c r="H234" s="470"/>
    </row>
    <row r="235" spans="3:8" ht="13.5" customHeight="1">
      <c r="C235" s="470"/>
      <c r="D235" s="470"/>
      <c r="E235" s="471"/>
      <c r="F235" s="470"/>
      <c r="G235" s="470"/>
      <c r="H235" s="470"/>
    </row>
    <row r="236" spans="3:8" ht="13.5" customHeight="1">
      <c r="C236" s="470"/>
      <c r="D236" s="470"/>
      <c r="E236" s="471"/>
      <c r="F236" s="470"/>
      <c r="G236" s="470"/>
      <c r="H236" s="470"/>
    </row>
    <row r="237" spans="3:8" ht="13.5" customHeight="1">
      <c r="C237" s="470"/>
      <c r="D237" s="470"/>
      <c r="E237" s="471"/>
      <c r="F237" s="470"/>
      <c r="G237" s="470"/>
      <c r="H237" s="470"/>
    </row>
    <row r="238" spans="3:8" ht="13.5" customHeight="1">
      <c r="C238" s="470"/>
      <c r="D238" s="470"/>
      <c r="E238" s="471"/>
      <c r="F238" s="470"/>
      <c r="G238" s="470"/>
      <c r="H238" s="470"/>
    </row>
    <row r="239" spans="3:8" ht="13.5" customHeight="1">
      <c r="C239" s="470"/>
      <c r="D239" s="470"/>
      <c r="E239" s="471"/>
      <c r="F239" s="470"/>
      <c r="G239" s="470"/>
      <c r="H239" s="470"/>
    </row>
    <row r="240" spans="3:8" ht="13.5" customHeight="1">
      <c r="C240" s="470"/>
      <c r="D240" s="470"/>
      <c r="E240" s="471"/>
      <c r="F240" s="470"/>
      <c r="G240" s="470"/>
      <c r="H240" s="470"/>
    </row>
    <row r="241" spans="3:8" ht="13.5" customHeight="1">
      <c r="C241" s="470"/>
      <c r="D241" s="470"/>
      <c r="E241" s="471"/>
      <c r="F241" s="470"/>
      <c r="G241" s="470"/>
      <c r="H241" s="470"/>
    </row>
    <row r="242" spans="3:8" ht="13.5" customHeight="1">
      <c r="C242" s="470"/>
      <c r="D242" s="470"/>
      <c r="E242" s="471"/>
      <c r="F242" s="470"/>
      <c r="G242" s="470"/>
      <c r="H242" s="470"/>
    </row>
    <row r="243" spans="3:8" ht="13.5" customHeight="1">
      <c r="C243" s="470"/>
      <c r="D243" s="470"/>
      <c r="E243" s="471"/>
      <c r="F243" s="470"/>
      <c r="G243" s="470"/>
      <c r="H243" s="470"/>
    </row>
    <row r="244" spans="3:8" ht="13.5" customHeight="1">
      <c r="C244" s="470"/>
      <c r="D244" s="470"/>
      <c r="E244" s="471"/>
      <c r="F244" s="470"/>
      <c r="G244" s="470"/>
      <c r="H244" s="470"/>
    </row>
    <row r="245" spans="3:8" ht="13.5" customHeight="1">
      <c r="C245" s="470"/>
      <c r="D245" s="470"/>
      <c r="E245" s="471"/>
      <c r="F245" s="470"/>
      <c r="G245" s="470"/>
      <c r="H245" s="470"/>
    </row>
    <row r="246" spans="3:8" ht="13.5" customHeight="1">
      <c r="C246" s="470"/>
      <c r="D246" s="470"/>
      <c r="E246" s="471"/>
      <c r="F246" s="470"/>
      <c r="G246" s="470"/>
      <c r="H246" s="470"/>
    </row>
    <row r="247" spans="3:8" ht="13.5" customHeight="1">
      <c r="C247" s="470"/>
      <c r="D247" s="470"/>
      <c r="E247" s="471"/>
      <c r="F247" s="470"/>
      <c r="G247" s="470"/>
      <c r="H247" s="470"/>
    </row>
    <row r="248" spans="3:8" ht="13.5" customHeight="1">
      <c r="C248" s="470"/>
      <c r="D248" s="470"/>
      <c r="E248" s="471"/>
      <c r="F248" s="470"/>
      <c r="G248" s="470"/>
      <c r="H248" s="470"/>
    </row>
    <row r="249" spans="3:8" ht="13.5" customHeight="1">
      <c r="C249" s="470"/>
      <c r="D249" s="470"/>
      <c r="E249" s="471"/>
      <c r="F249" s="470"/>
      <c r="G249" s="470"/>
      <c r="H249" s="470"/>
    </row>
    <row r="250" spans="3:8" ht="13.5" customHeight="1">
      <c r="C250" s="470"/>
      <c r="D250" s="470"/>
      <c r="E250" s="471"/>
      <c r="F250" s="470"/>
      <c r="G250" s="470"/>
      <c r="H250" s="470"/>
    </row>
    <row r="251" spans="3:8" ht="13.5" customHeight="1">
      <c r="C251" s="470"/>
      <c r="D251" s="470"/>
      <c r="E251" s="471"/>
      <c r="F251" s="470"/>
      <c r="G251" s="470"/>
      <c r="H251" s="470"/>
    </row>
    <row r="252" spans="3:8" ht="13.5" customHeight="1">
      <c r="C252" s="470"/>
      <c r="D252" s="470"/>
      <c r="E252" s="471"/>
      <c r="F252" s="470"/>
      <c r="G252" s="470"/>
      <c r="H252" s="470"/>
    </row>
    <row r="253" spans="3:8" ht="13.5" customHeight="1">
      <c r="C253" s="470"/>
      <c r="D253" s="470"/>
      <c r="E253" s="471"/>
      <c r="F253" s="470"/>
      <c r="G253" s="470"/>
      <c r="H253" s="470"/>
    </row>
    <row r="254" spans="3:8" ht="13.5" customHeight="1">
      <c r="C254" s="470"/>
      <c r="D254" s="470"/>
      <c r="E254" s="471"/>
      <c r="F254" s="470"/>
      <c r="G254" s="470"/>
      <c r="H254" s="470"/>
    </row>
    <row r="255" spans="3:8" ht="13.5" customHeight="1">
      <c r="C255" s="470"/>
      <c r="D255" s="470"/>
      <c r="E255" s="471"/>
      <c r="F255" s="470"/>
      <c r="G255" s="470"/>
      <c r="H255" s="470"/>
    </row>
    <row r="256" spans="3:8" ht="13.5" customHeight="1">
      <c r="C256" s="470"/>
      <c r="D256" s="470"/>
      <c r="E256" s="471"/>
      <c r="F256" s="470"/>
      <c r="G256" s="470"/>
      <c r="H256" s="470"/>
    </row>
    <row r="257" spans="3:8" ht="13.5" customHeight="1">
      <c r="C257" s="470"/>
      <c r="D257" s="470"/>
      <c r="E257" s="471"/>
      <c r="F257" s="470"/>
      <c r="G257" s="470"/>
      <c r="H257" s="470"/>
    </row>
    <row r="258" spans="3:8" ht="13.5" customHeight="1">
      <c r="C258" s="470"/>
      <c r="D258" s="470"/>
      <c r="E258" s="471"/>
      <c r="F258" s="470"/>
      <c r="G258" s="470"/>
      <c r="H258" s="470"/>
    </row>
    <row r="259" spans="3:8" ht="13.5" customHeight="1">
      <c r="C259" s="470"/>
      <c r="D259" s="470"/>
      <c r="E259" s="471"/>
      <c r="F259" s="470"/>
      <c r="G259" s="470"/>
      <c r="H259" s="470"/>
    </row>
    <row r="260" spans="3:8" ht="13.5" customHeight="1">
      <c r="C260" s="470"/>
      <c r="D260" s="470"/>
      <c r="E260" s="471"/>
      <c r="F260" s="470"/>
      <c r="G260" s="470"/>
      <c r="H260" s="470"/>
    </row>
    <row r="261" spans="3:8" ht="13.5" customHeight="1">
      <c r="C261" s="470"/>
      <c r="D261" s="470"/>
      <c r="E261" s="471"/>
      <c r="F261" s="470"/>
      <c r="G261" s="470"/>
      <c r="H261" s="470"/>
    </row>
    <row r="262" spans="3:8" ht="13.5" customHeight="1">
      <c r="C262" s="470"/>
      <c r="D262" s="470"/>
      <c r="E262" s="471"/>
      <c r="F262" s="470"/>
      <c r="G262" s="470"/>
      <c r="H262" s="470"/>
    </row>
    <row r="263" spans="3:8" ht="13.5" customHeight="1">
      <c r="C263" s="470"/>
      <c r="D263" s="470"/>
      <c r="E263" s="471"/>
      <c r="F263" s="470"/>
      <c r="G263" s="470"/>
      <c r="H263" s="470"/>
    </row>
    <row r="264" spans="3:8" ht="13.5" customHeight="1">
      <c r="C264" s="470"/>
      <c r="D264" s="470"/>
      <c r="E264" s="471"/>
      <c r="F264" s="470"/>
      <c r="G264" s="470"/>
      <c r="H264" s="470"/>
    </row>
    <row r="265" spans="3:8" ht="13.5" customHeight="1">
      <c r="C265" s="470"/>
      <c r="D265" s="470"/>
      <c r="E265" s="471"/>
      <c r="F265" s="470"/>
      <c r="G265" s="470"/>
      <c r="H265" s="470"/>
    </row>
    <row r="266" spans="3:8" ht="13.5" customHeight="1">
      <c r="C266" s="470"/>
      <c r="D266" s="470"/>
      <c r="E266" s="471"/>
      <c r="F266" s="470"/>
      <c r="G266" s="470"/>
      <c r="H266" s="470"/>
    </row>
    <row r="267" spans="3:8" ht="13.5" customHeight="1">
      <c r="C267" s="470"/>
      <c r="D267" s="470"/>
      <c r="E267" s="471"/>
      <c r="F267" s="470"/>
      <c r="G267" s="470"/>
      <c r="H267" s="470"/>
    </row>
    <row r="268" spans="3:8" ht="13.5" customHeight="1">
      <c r="C268" s="470"/>
      <c r="D268" s="470"/>
      <c r="E268" s="471"/>
      <c r="F268" s="470"/>
      <c r="G268" s="470"/>
      <c r="H268" s="470"/>
    </row>
    <row r="269" spans="3:8" ht="13.5" customHeight="1">
      <c r="C269" s="470"/>
      <c r="D269" s="470"/>
      <c r="E269" s="471"/>
      <c r="F269" s="470"/>
      <c r="G269" s="470"/>
      <c r="H269" s="470"/>
    </row>
    <row r="270" spans="3:8" ht="13.5" customHeight="1">
      <c r="C270" s="470"/>
      <c r="D270" s="470"/>
      <c r="E270" s="471"/>
      <c r="F270" s="470"/>
      <c r="G270" s="470"/>
      <c r="H270" s="470"/>
    </row>
    <row r="271" spans="3:8" ht="13.5" customHeight="1">
      <c r="C271" s="470"/>
      <c r="D271" s="470"/>
      <c r="E271" s="471"/>
      <c r="F271" s="470"/>
      <c r="G271" s="470"/>
      <c r="H271" s="470"/>
    </row>
    <row r="272" spans="3:8" ht="13.5" customHeight="1">
      <c r="C272" s="470"/>
      <c r="D272" s="470"/>
      <c r="E272" s="471"/>
      <c r="F272" s="470"/>
      <c r="G272" s="470"/>
      <c r="H272" s="470"/>
    </row>
    <row r="273" spans="3:8" ht="13.5" customHeight="1">
      <c r="C273" s="470"/>
      <c r="D273" s="470"/>
      <c r="E273" s="471"/>
      <c r="F273" s="470"/>
      <c r="G273" s="470"/>
      <c r="H273" s="470"/>
    </row>
    <row r="274" spans="3:8" ht="13.5" customHeight="1">
      <c r="C274" s="470"/>
      <c r="D274" s="470"/>
      <c r="E274" s="471"/>
      <c r="F274" s="470"/>
      <c r="G274" s="470"/>
      <c r="H274" s="470"/>
    </row>
    <row r="275" spans="3:8" ht="13.5" customHeight="1">
      <c r="C275" s="470"/>
      <c r="D275" s="470"/>
      <c r="E275" s="471"/>
      <c r="F275" s="470"/>
      <c r="G275" s="470"/>
      <c r="H275" s="470"/>
    </row>
    <row r="276" spans="3:8" ht="13.5" customHeight="1">
      <c r="C276" s="470"/>
      <c r="D276" s="470"/>
      <c r="E276" s="471"/>
      <c r="F276" s="470"/>
      <c r="G276" s="470"/>
      <c r="H276" s="470"/>
    </row>
    <row r="277" spans="3:8" ht="13.5" customHeight="1">
      <c r="C277" s="470"/>
      <c r="D277" s="470"/>
      <c r="E277" s="471"/>
      <c r="F277" s="470"/>
      <c r="G277" s="470"/>
      <c r="H277" s="470"/>
    </row>
    <row r="278" spans="3:8" ht="13.5" customHeight="1">
      <c r="C278" s="470"/>
      <c r="D278" s="470"/>
      <c r="E278" s="471"/>
      <c r="F278" s="470"/>
      <c r="G278" s="470"/>
      <c r="H278" s="470"/>
    </row>
    <row r="279" spans="3:8" ht="13.5" customHeight="1">
      <c r="C279" s="470"/>
      <c r="D279" s="470"/>
      <c r="E279" s="471"/>
      <c r="F279" s="470"/>
      <c r="G279" s="470"/>
      <c r="H279" s="470"/>
    </row>
    <row r="280" spans="3:8" ht="13.5" customHeight="1">
      <c r="C280" s="470"/>
      <c r="D280" s="470"/>
      <c r="E280" s="471"/>
      <c r="F280" s="470"/>
      <c r="G280" s="470"/>
      <c r="H280" s="470"/>
    </row>
    <row r="281" spans="3:8" ht="13.5" customHeight="1">
      <c r="C281" s="470"/>
      <c r="D281" s="470"/>
      <c r="E281" s="471"/>
      <c r="F281" s="470"/>
      <c r="G281" s="470"/>
      <c r="H281" s="470"/>
    </row>
    <row r="282" spans="3:8" ht="13.5" customHeight="1">
      <c r="C282" s="470"/>
      <c r="D282" s="470"/>
      <c r="E282" s="471"/>
      <c r="F282" s="470"/>
      <c r="G282" s="470"/>
      <c r="H282" s="470"/>
    </row>
    <row r="283" spans="3:8" ht="13.5" customHeight="1">
      <c r="C283" s="470"/>
      <c r="D283" s="470"/>
      <c r="E283" s="471"/>
      <c r="F283" s="470"/>
      <c r="G283" s="470"/>
      <c r="H283" s="470"/>
    </row>
    <row r="284" spans="3:8" ht="13.5" customHeight="1">
      <c r="C284" s="470"/>
      <c r="D284" s="470"/>
      <c r="E284" s="471"/>
      <c r="F284" s="470"/>
      <c r="G284" s="470"/>
      <c r="H284" s="470"/>
    </row>
    <row r="285" spans="3:8" ht="13.5" customHeight="1">
      <c r="C285" s="470"/>
      <c r="D285" s="470"/>
      <c r="E285" s="471"/>
      <c r="F285" s="470"/>
      <c r="G285" s="470"/>
      <c r="H285" s="470"/>
    </row>
    <row r="286" spans="3:8" ht="13.5" customHeight="1">
      <c r="C286" s="470"/>
      <c r="D286" s="470"/>
      <c r="E286" s="471"/>
      <c r="F286" s="470"/>
      <c r="G286" s="470"/>
      <c r="H286" s="470"/>
    </row>
    <row r="287" spans="3:8" ht="13.5" customHeight="1">
      <c r="C287" s="470"/>
      <c r="D287" s="470"/>
      <c r="E287" s="471"/>
      <c r="F287" s="470"/>
      <c r="G287" s="470"/>
      <c r="H287" s="470"/>
    </row>
    <row r="288" spans="3:8" ht="13.5" customHeight="1">
      <c r="C288" s="470"/>
      <c r="D288" s="470"/>
      <c r="E288" s="471"/>
      <c r="F288" s="470"/>
      <c r="G288" s="470"/>
      <c r="H288" s="470"/>
    </row>
    <row r="289" spans="3:8" ht="13.5" customHeight="1">
      <c r="C289" s="470"/>
      <c r="D289" s="470"/>
      <c r="E289" s="471"/>
      <c r="F289" s="470"/>
      <c r="G289" s="470"/>
      <c r="H289" s="470"/>
    </row>
    <row r="290" spans="3:8" ht="13.5" customHeight="1">
      <c r="C290" s="470"/>
      <c r="D290" s="470"/>
      <c r="E290" s="471"/>
      <c r="F290" s="470"/>
      <c r="G290" s="470"/>
      <c r="H290" s="470"/>
    </row>
    <row r="291" spans="3:8" ht="13.5" customHeight="1">
      <c r="C291" s="470"/>
      <c r="D291" s="470"/>
      <c r="E291" s="471"/>
      <c r="F291" s="470"/>
      <c r="G291" s="470"/>
      <c r="H291" s="470"/>
    </row>
    <row r="292" spans="3:8" ht="13.5" customHeight="1">
      <c r="C292" s="470"/>
      <c r="D292" s="470"/>
      <c r="E292" s="471"/>
      <c r="F292" s="470"/>
      <c r="G292" s="470"/>
      <c r="H292" s="470"/>
    </row>
    <row r="293" spans="3:8" ht="13.5" customHeight="1">
      <c r="C293" s="470"/>
      <c r="D293" s="470"/>
      <c r="E293" s="471"/>
      <c r="F293" s="470"/>
      <c r="G293" s="470"/>
      <c r="H293" s="470"/>
    </row>
    <row r="294" spans="3:8" ht="13.5" customHeight="1">
      <c r="C294" s="470"/>
      <c r="D294" s="470"/>
      <c r="E294" s="471"/>
      <c r="F294" s="470"/>
      <c r="G294" s="470"/>
      <c r="H294" s="470"/>
    </row>
    <row r="295" spans="3:8" ht="13.5" customHeight="1">
      <c r="C295" s="470"/>
      <c r="D295" s="470"/>
      <c r="E295" s="471"/>
      <c r="F295" s="470"/>
      <c r="G295" s="470"/>
      <c r="H295" s="470"/>
    </row>
    <row r="296" spans="3:8" ht="13.5" customHeight="1">
      <c r="C296" s="470"/>
      <c r="D296" s="470"/>
      <c r="E296" s="471"/>
      <c r="F296" s="470"/>
      <c r="G296" s="470"/>
      <c r="H296" s="470"/>
    </row>
    <row r="297" spans="3:8" ht="13.5" customHeight="1">
      <c r="C297" s="470"/>
      <c r="D297" s="470"/>
      <c r="E297" s="471"/>
      <c r="F297" s="470"/>
      <c r="G297" s="470"/>
      <c r="H297" s="470"/>
    </row>
    <row r="298" spans="3:8" ht="13.5" customHeight="1">
      <c r="C298" s="470"/>
      <c r="D298" s="470"/>
      <c r="E298" s="471"/>
      <c r="F298" s="470"/>
      <c r="G298" s="470"/>
      <c r="H298" s="470"/>
    </row>
    <row r="299" spans="3:8" ht="13.5" customHeight="1">
      <c r="C299" s="470"/>
      <c r="D299" s="470"/>
      <c r="E299" s="471"/>
      <c r="F299" s="470"/>
      <c r="G299" s="470"/>
      <c r="H299" s="470"/>
    </row>
    <row r="300" spans="3:8" ht="13.5" customHeight="1">
      <c r="C300" s="470"/>
      <c r="D300" s="470"/>
      <c r="E300" s="471"/>
      <c r="F300" s="470"/>
      <c r="G300" s="470"/>
      <c r="H300" s="470"/>
    </row>
    <row r="301" spans="3:8" ht="13.5" customHeight="1">
      <c r="C301" s="470"/>
      <c r="D301" s="470"/>
      <c r="E301" s="471"/>
      <c r="F301" s="470"/>
      <c r="G301" s="470"/>
      <c r="H301" s="470"/>
    </row>
    <row r="302" spans="3:8" ht="13.5" customHeight="1">
      <c r="C302" s="470"/>
      <c r="D302" s="470"/>
      <c r="E302" s="471"/>
      <c r="F302" s="470"/>
      <c r="G302" s="470"/>
      <c r="H302" s="470"/>
    </row>
    <row r="303" spans="3:8" ht="13.5" customHeight="1">
      <c r="C303" s="470"/>
      <c r="D303" s="470"/>
      <c r="E303" s="471"/>
      <c r="F303" s="470"/>
      <c r="G303" s="470"/>
      <c r="H303" s="470"/>
    </row>
    <row r="304" spans="3:8" ht="13.5" customHeight="1">
      <c r="C304" s="470"/>
      <c r="D304" s="470"/>
      <c r="E304" s="471"/>
      <c r="F304" s="470"/>
      <c r="G304" s="470"/>
      <c r="H304" s="470"/>
    </row>
    <row r="305" spans="3:8" ht="13.5" customHeight="1">
      <c r="C305" s="470"/>
      <c r="D305" s="470"/>
      <c r="E305" s="471"/>
      <c r="F305" s="470"/>
      <c r="G305" s="470"/>
      <c r="H305" s="470"/>
    </row>
    <row r="306" spans="3:8" ht="13.5" customHeight="1">
      <c r="C306" s="470"/>
      <c r="D306" s="470"/>
      <c r="E306" s="471"/>
      <c r="F306" s="470"/>
      <c r="G306" s="470"/>
      <c r="H306" s="470"/>
    </row>
    <row r="307" spans="3:8" ht="13.5" customHeight="1">
      <c r="C307" s="470"/>
      <c r="D307" s="470"/>
      <c r="E307" s="471"/>
      <c r="F307" s="470"/>
      <c r="G307" s="470"/>
      <c r="H307" s="470"/>
    </row>
    <row r="308" spans="3:8" ht="13.5" customHeight="1">
      <c r="C308" s="470"/>
      <c r="D308" s="470"/>
      <c r="E308" s="471"/>
      <c r="F308" s="470"/>
      <c r="G308" s="470"/>
      <c r="H308" s="470"/>
    </row>
    <row r="309" spans="3:8" ht="13.5" customHeight="1">
      <c r="C309" s="470"/>
      <c r="D309" s="470"/>
      <c r="E309" s="471"/>
      <c r="F309" s="470"/>
      <c r="G309" s="470"/>
      <c r="H309" s="470"/>
    </row>
    <row r="310" spans="3:8" ht="13.5" customHeight="1">
      <c r="C310" s="14"/>
      <c r="D310" s="14"/>
      <c r="E310" s="472"/>
      <c r="F310" s="14"/>
      <c r="G310" s="14"/>
      <c r="H310" s="14"/>
    </row>
    <row r="311" spans="3:8" ht="13.5" customHeight="1">
      <c r="C311" s="14"/>
      <c r="D311" s="14"/>
      <c r="E311" s="472"/>
      <c r="F311" s="14"/>
      <c r="G311" s="14"/>
      <c r="H311" s="14"/>
    </row>
    <row r="312" spans="3:8" ht="13.5" customHeight="1">
      <c r="C312" s="14"/>
      <c r="D312" s="14"/>
      <c r="E312" s="472"/>
      <c r="F312" s="14"/>
      <c r="G312" s="14"/>
      <c r="H312" s="14"/>
    </row>
    <row r="313" spans="3:8" ht="13.5" customHeight="1">
      <c r="C313" s="14"/>
      <c r="D313" s="14"/>
      <c r="E313" s="472"/>
      <c r="F313" s="14"/>
      <c r="G313" s="14"/>
      <c r="H313" s="14"/>
    </row>
    <row r="314" spans="3:8" ht="13.5" customHeight="1">
      <c r="C314" s="14"/>
      <c r="D314" s="14"/>
      <c r="E314" s="472"/>
      <c r="F314" s="14"/>
      <c r="G314" s="14"/>
      <c r="H314" s="14"/>
    </row>
    <row r="315" spans="3:8" ht="13.5" customHeight="1">
      <c r="C315" s="14"/>
      <c r="D315" s="14"/>
      <c r="E315" s="472"/>
      <c r="F315" s="14"/>
      <c r="G315" s="14"/>
      <c r="H315" s="14"/>
    </row>
    <row r="316" spans="3:8" ht="13.5" customHeight="1">
      <c r="C316" s="14"/>
      <c r="D316" s="14"/>
      <c r="E316" s="472"/>
      <c r="F316" s="14"/>
      <c r="G316" s="14"/>
      <c r="H316" s="14"/>
    </row>
    <row r="317" spans="3:8" ht="13.5" customHeight="1">
      <c r="C317" s="14"/>
      <c r="D317" s="14"/>
      <c r="E317" s="472"/>
      <c r="F317" s="14"/>
      <c r="G317" s="14"/>
      <c r="H317" s="14"/>
    </row>
    <row r="318" spans="3:8" ht="13.5" customHeight="1">
      <c r="C318" s="14"/>
      <c r="D318" s="14"/>
      <c r="E318" s="472"/>
      <c r="F318" s="14"/>
      <c r="G318" s="14"/>
      <c r="H318" s="14"/>
    </row>
    <row r="319" spans="3:8" ht="13.5" customHeight="1">
      <c r="C319" s="14"/>
      <c r="D319" s="14"/>
      <c r="E319" s="472"/>
      <c r="F319" s="14"/>
      <c r="G319" s="14"/>
      <c r="H319" s="14"/>
    </row>
    <row r="320" spans="3:8" ht="13.5" customHeight="1">
      <c r="C320" s="14"/>
      <c r="D320" s="14"/>
      <c r="E320" s="472"/>
      <c r="F320" s="14"/>
      <c r="G320" s="14"/>
      <c r="H320" s="14"/>
    </row>
    <row r="321" spans="3:8" ht="13.5" customHeight="1">
      <c r="C321" s="14"/>
      <c r="D321" s="14"/>
      <c r="E321" s="472"/>
      <c r="F321" s="14"/>
      <c r="G321" s="14"/>
      <c r="H321" s="14"/>
    </row>
    <row r="322" spans="3:8" ht="13.5" customHeight="1">
      <c r="C322" s="14"/>
      <c r="D322" s="14"/>
      <c r="E322" s="472"/>
      <c r="F322" s="14"/>
      <c r="G322" s="14"/>
      <c r="H322" s="14"/>
    </row>
    <row r="323" spans="3:8" ht="13.5" customHeight="1">
      <c r="C323" s="14"/>
      <c r="D323" s="14"/>
      <c r="E323" s="472"/>
      <c r="F323" s="14"/>
      <c r="G323" s="14"/>
      <c r="H323" s="14"/>
    </row>
    <row r="324" spans="3:8" ht="13.5" customHeight="1">
      <c r="C324" s="14"/>
      <c r="D324" s="14"/>
      <c r="E324" s="472"/>
      <c r="F324" s="14"/>
      <c r="G324" s="14"/>
      <c r="H324" s="14"/>
    </row>
    <row r="325" spans="3:8" ht="13.5" customHeight="1">
      <c r="C325" s="14"/>
      <c r="D325" s="14"/>
      <c r="E325" s="472"/>
      <c r="F325" s="14"/>
      <c r="G325" s="14"/>
      <c r="H325" s="14"/>
    </row>
    <row r="326" spans="3:8" ht="13.5" customHeight="1">
      <c r="C326" s="14"/>
      <c r="D326" s="14"/>
      <c r="E326" s="472"/>
      <c r="F326" s="14"/>
      <c r="G326" s="14"/>
      <c r="H326" s="14"/>
    </row>
    <row r="327" spans="3:8" ht="13.5" customHeight="1">
      <c r="C327" s="14"/>
      <c r="D327" s="14"/>
      <c r="E327" s="472"/>
      <c r="F327" s="14"/>
      <c r="G327" s="14"/>
      <c r="H327" s="14"/>
    </row>
    <row r="328" spans="3:8" ht="13.5" customHeight="1">
      <c r="C328" s="14"/>
      <c r="D328" s="14"/>
      <c r="E328" s="472"/>
      <c r="F328" s="14"/>
      <c r="G328" s="14"/>
      <c r="H328" s="14"/>
    </row>
    <row r="329" spans="3:8" ht="13.5" customHeight="1">
      <c r="C329" s="14"/>
      <c r="D329" s="14"/>
      <c r="E329" s="472"/>
      <c r="F329" s="14"/>
      <c r="G329" s="14"/>
      <c r="H329" s="14"/>
    </row>
    <row r="330" spans="3:8" ht="13.5" customHeight="1">
      <c r="C330" s="14"/>
      <c r="D330" s="14"/>
      <c r="E330" s="472"/>
      <c r="F330" s="14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男子４×１００ｍR!#REF!="女"</formula>
    </cfRule>
  </conditionalFormatting>
  <conditionalFormatting sqref="L108:M108">
    <cfRule type="expression" priority="3" dxfId="114" stopIfTrue="1">
      <formula>男子４×１００ｍR!#REF!="女"</formula>
    </cfRule>
  </conditionalFormatting>
  <conditionalFormatting sqref="L116:M116">
    <cfRule type="expression" priority="2" dxfId="114" stopIfTrue="1">
      <formula>男子４×１００ｍR!#REF!="女"</formula>
    </cfRule>
  </conditionalFormatting>
  <conditionalFormatting sqref="L130:M130">
    <cfRule type="expression" priority="1" dxfId="114" stopIfTrue="1">
      <formula>男子４×１００ｍR!#REF!="女"</formula>
    </cfRule>
  </conditionalFormatting>
  <dataValidations count="1">
    <dataValidation allowBlank="1" showInputMessage="1" showErrorMessage="1" prompt="姓と名の間も全角スペース" imeMode="hiragana" sqref="L130:M130 L116:M116 L108:M108 L122:M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3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B2:W330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427" customWidth="1"/>
    <col min="6" max="6" width="18.125" style="5" customWidth="1"/>
    <col min="7" max="8" width="9.00390625" style="5" customWidth="1"/>
    <col min="9" max="11" width="9.00390625" style="3" customWidth="1"/>
    <col min="12" max="12" width="26.62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23.375" style="5" customWidth="1"/>
    <col min="20" max="20" width="14.0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3" ht="13.5" customHeight="1">
      <c r="C2" s="870" t="s">
        <v>850</v>
      </c>
      <c r="D2" s="870"/>
      <c r="E2" s="870"/>
      <c r="F2" s="870"/>
      <c r="G2" s="870"/>
      <c r="H2" s="870"/>
      <c r="L2" s="870" t="str">
        <f>$C$2</f>
        <v>第50回奈良少年少女陸上競技大会</v>
      </c>
      <c r="M2" s="870"/>
      <c r="N2" s="870"/>
      <c r="O2" s="870"/>
      <c r="P2" s="44"/>
      <c r="Q2" s="870" t="str">
        <f>$C$2</f>
        <v>第50回奈良少年少女陸上競技大会</v>
      </c>
      <c r="R2" s="870"/>
      <c r="S2" s="870"/>
      <c r="T2" s="870"/>
      <c r="U2" s="870"/>
      <c r="V2" s="870"/>
      <c r="W2" s="44"/>
    </row>
    <row r="3" spans="3:23" ht="13.5" customHeight="1">
      <c r="C3" s="870"/>
      <c r="D3" s="870"/>
      <c r="E3" s="870"/>
      <c r="F3" s="870"/>
      <c r="G3" s="870"/>
      <c r="H3" s="870"/>
      <c r="L3" s="870"/>
      <c r="M3" s="870"/>
      <c r="N3" s="870"/>
      <c r="O3" s="870"/>
      <c r="P3" s="44"/>
      <c r="Q3" s="870"/>
      <c r="R3" s="870"/>
      <c r="S3" s="870"/>
      <c r="T3" s="870"/>
      <c r="U3" s="870"/>
      <c r="V3" s="870"/>
      <c r="W3" s="44"/>
    </row>
    <row r="4" spans="3:23" s="146" customFormat="1" ht="20.25" customHeight="1">
      <c r="C4" s="871" t="s">
        <v>851</v>
      </c>
      <c r="D4" s="871"/>
      <c r="E4" s="871"/>
      <c r="F4" s="871"/>
      <c r="G4" s="871"/>
      <c r="H4" s="871"/>
      <c r="L4" s="871" t="str">
        <f>$C$4</f>
        <v>共通　女子　４×１００ｍリレー</v>
      </c>
      <c r="M4" s="871"/>
      <c r="N4" s="871"/>
      <c r="O4" s="871"/>
      <c r="P4" s="46"/>
      <c r="Q4" s="871" t="str">
        <f>$C$4</f>
        <v>共通　女子　４×１００ｍリレー</v>
      </c>
      <c r="R4" s="871"/>
      <c r="S4" s="871"/>
      <c r="T4" s="871"/>
      <c r="U4" s="871"/>
      <c r="V4" s="871"/>
      <c r="W4" s="45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428" t="s">
        <v>9</v>
      </c>
      <c r="F6" s="15" t="s">
        <v>852</v>
      </c>
      <c r="G6" s="16" t="s">
        <v>4</v>
      </c>
      <c r="H6" s="37" t="s">
        <v>6</v>
      </c>
      <c r="K6" s="4"/>
      <c r="L6" s="35" t="s">
        <v>9</v>
      </c>
      <c r="M6" s="15" t="s">
        <v>852</v>
      </c>
      <c r="N6" s="6" t="s">
        <v>4</v>
      </c>
      <c r="O6" s="19" t="s">
        <v>6</v>
      </c>
      <c r="P6" s="4"/>
      <c r="Q6" s="7" t="s">
        <v>1</v>
      </c>
      <c r="R6" s="17"/>
      <c r="S6" s="6" t="s">
        <v>9</v>
      </c>
      <c r="T6" s="15" t="s">
        <v>852</v>
      </c>
      <c r="U6" s="6" t="s">
        <v>4</v>
      </c>
      <c r="V6" s="18" t="s">
        <v>7</v>
      </c>
    </row>
    <row r="7" spans="3:22" ht="13.5" customHeight="1">
      <c r="C7" s="867">
        <v>1</v>
      </c>
      <c r="D7" s="429">
        <v>1</v>
      </c>
      <c r="E7" s="430" t="s">
        <v>65</v>
      </c>
      <c r="F7" s="431" t="s">
        <v>853</v>
      </c>
      <c r="G7" s="432">
        <v>56.37</v>
      </c>
      <c r="H7" s="433">
        <f>IF(G7="","",RANK(G7,$G$7:$G$222,1))</f>
        <v>5</v>
      </c>
      <c r="K7" s="4"/>
      <c r="L7" s="325" t="s">
        <v>31</v>
      </c>
      <c r="M7" s="177" t="s">
        <v>853</v>
      </c>
      <c r="N7" s="40">
        <v>55.13</v>
      </c>
      <c r="O7" s="23">
        <v>1</v>
      </c>
      <c r="P7" s="13"/>
      <c r="Q7" s="9">
        <v>1</v>
      </c>
      <c r="R7" s="38">
        <v>7</v>
      </c>
      <c r="S7" s="100" t="s">
        <v>45</v>
      </c>
      <c r="T7" s="178" t="s">
        <v>854</v>
      </c>
      <c r="U7" s="53">
        <v>60.32</v>
      </c>
      <c r="V7" s="54">
        <v>7</v>
      </c>
    </row>
    <row r="8" spans="2:22" ht="13.5" customHeight="1">
      <c r="B8" s="3" t="s">
        <v>13</v>
      </c>
      <c r="C8" s="868"/>
      <c r="D8" s="434">
        <v>2</v>
      </c>
      <c r="E8" s="435" t="s">
        <v>41</v>
      </c>
      <c r="F8" s="436" t="s">
        <v>853</v>
      </c>
      <c r="G8" s="437">
        <v>61.75</v>
      </c>
      <c r="H8" s="438">
        <f>IF(G8="","",RANK(G8,$G$7:$G$222,1))</f>
        <v>28</v>
      </c>
      <c r="K8" s="4"/>
      <c r="L8" s="100" t="s">
        <v>45</v>
      </c>
      <c r="M8" s="178" t="s">
        <v>853</v>
      </c>
      <c r="N8" s="41">
        <v>55.98</v>
      </c>
      <c r="O8" s="21">
        <v>2</v>
      </c>
      <c r="P8" s="13"/>
      <c r="Q8" s="10">
        <v>2</v>
      </c>
      <c r="R8" s="39">
        <v>5</v>
      </c>
      <c r="S8" s="109" t="s">
        <v>43</v>
      </c>
      <c r="T8" s="382" t="s">
        <v>853</v>
      </c>
      <c r="U8" s="58">
        <v>58.83</v>
      </c>
      <c r="V8" s="59">
        <v>5</v>
      </c>
    </row>
    <row r="9" spans="3:22" ht="13.5" customHeight="1">
      <c r="C9" s="868"/>
      <c r="D9" s="434">
        <v>3</v>
      </c>
      <c r="E9" s="435" t="s">
        <v>138</v>
      </c>
      <c r="F9" s="436" t="s">
        <v>853</v>
      </c>
      <c r="G9" s="437">
        <v>62.47</v>
      </c>
      <c r="H9" s="438">
        <f aca="true" t="shared" si="0" ref="H9:H14">IF(G9="","",RANK(G9,$G$7:$G$222,1))</f>
        <v>31</v>
      </c>
      <c r="K9" s="4"/>
      <c r="L9" s="100" t="s">
        <v>414</v>
      </c>
      <c r="M9" s="178" t="s">
        <v>853</v>
      </c>
      <c r="N9" s="41">
        <v>56.15</v>
      </c>
      <c r="O9" s="21">
        <v>3</v>
      </c>
      <c r="P9" s="13"/>
      <c r="Q9" s="10">
        <v>3</v>
      </c>
      <c r="R9" s="39">
        <v>3</v>
      </c>
      <c r="S9" s="439" t="s">
        <v>27</v>
      </c>
      <c r="T9" s="440" t="s">
        <v>853</v>
      </c>
      <c r="U9" s="58" t="s">
        <v>855</v>
      </c>
      <c r="V9" s="59"/>
    </row>
    <row r="10" spans="3:22" ht="13.5" customHeight="1">
      <c r="C10" s="868"/>
      <c r="D10" s="434">
        <v>4</v>
      </c>
      <c r="E10" s="435" t="s">
        <v>35</v>
      </c>
      <c r="F10" s="436" t="s">
        <v>853</v>
      </c>
      <c r="G10" s="437">
        <v>67.42</v>
      </c>
      <c r="H10" s="438">
        <f t="shared" si="0"/>
        <v>49</v>
      </c>
      <c r="K10" s="4"/>
      <c r="L10" s="102" t="s">
        <v>27</v>
      </c>
      <c r="M10" s="178" t="s">
        <v>853</v>
      </c>
      <c r="N10" s="41">
        <v>56.29</v>
      </c>
      <c r="O10" s="21">
        <v>4</v>
      </c>
      <c r="P10" s="13"/>
      <c r="Q10" s="10">
        <v>4</v>
      </c>
      <c r="R10" s="39">
        <v>1</v>
      </c>
      <c r="S10" s="405" t="s">
        <v>31</v>
      </c>
      <c r="T10" s="387" t="s">
        <v>853</v>
      </c>
      <c r="U10" s="58">
        <v>55.02</v>
      </c>
      <c r="V10" s="59">
        <v>1</v>
      </c>
    </row>
    <row r="11" spans="3:22" ht="13.5" customHeight="1">
      <c r="C11" s="868"/>
      <c r="D11" s="434">
        <v>5</v>
      </c>
      <c r="E11" s="435" t="s">
        <v>25</v>
      </c>
      <c r="F11" s="436" t="s">
        <v>853</v>
      </c>
      <c r="G11" s="437">
        <v>61.72</v>
      </c>
      <c r="H11" s="438">
        <f t="shared" si="0"/>
        <v>27</v>
      </c>
      <c r="K11" s="4"/>
      <c r="L11" s="98" t="s">
        <v>65</v>
      </c>
      <c r="M11" s="384" t="s">
        <v>853</v>
      </c>
      <c r="N11" s="41">
        <v>56.37</v>
      </c>
      <c r="O11" s="21">
        <v>5</v>
      </c>
      <c r="P11" s="13"/>
      <c r="Q11" s="10">
        <v>5</v>
      </c>
      <c r="R11" s="39">
        <v>2</v>
      </c>
      <c r="S11" s="100" t="s">
        <v>45</v>
      </c>
      <c r="T11" s="178" t="s">
        <v>853</v>
      </c>
      <c r="U11" s="58">
        <v>56.04</v>
      </c>
      <c r="V11" s="59">
        <v>3</v>
      </c>
    </row>
    <row r="12" spans="3:22" ht="13.5" customHeight="1">
      <c r="C12" s="868"/>
      <c r="D12" s="434">
        <v>6</v>
      </c>
      <c r="E12" s="435" t="s">
        <v>31</v>
      </c>
      <c r="F12" s="436" t="s">
        <v>853</v>
      </c>
      <c r="G12" s="437">
        <v>55.13</v>
      </c>
      <c r="H12" s="438">
        <f t="shared" si="0"/>
        <v>1</v>
      </c>
      <c r="K12" s="4"/>
      <c r="L12" s="100" t="s">
        <v>856</v>
      </c>
      <c r="M12" s="178" t="s">
        <v>853</v>
      </c>
      <c r="N12" s="41">
        <v>57.29</v>
      </c>
      <c r="O12" s="21">
        <v>6</v>
      </c>
      <c r="P12" s="13"/>
      <c r="Q12" s="10">
        <v>6</v>
      </c>
      <c r="R12" s="39">
        <v>4</v>
      </c>
      <c r="S12" s="98" t="s">
        <v>65</v>
      </c>
      <c r="T12" s="384" t="s">
        <v>853</v>
      </c>
      <c r="U12" s="58">
        <v>55.46</v>
      </c>
      <c r="V12" s="59">
        <v>2</v>
      </c>
    </row>
    <row r="13" spans="3:22" ht="13.5" customHeight="1">
      <c r="C13" s="868"/>
      <c r="D13" s="434">
        <v>7</v>
      </c>
      <c r="E13" s="435" t="s">
        <v>117</v>
      </c>
      <c r="F13" s="436" t="s">
        <v>853</v>
      </c>
      <c r="G13" s="437">
        <v>58.7</v>
      </c>
      <c r="H13" s="438">
        <f t="shared" si="0"/>
        <v>12</v>
      </c>
      <c r="K13" s="4"/>
      <c r="L13" s="100" t="s">
        <v>282</v>
      </c>
      <c r="M13" s="178" t="s">
        <v>853</v>
      </c>
      <c r="N13" s="41">
        <v>57.86</v>
      </c>
      <c r="O13" s="21">
        <v>7</v>
      </c>
      <c r="P13" s="13"/>
      <c r="Q13" s="10">
        <v>7</v>
      </c>
      <c r="R13" s="39">
        <v>6</v>
      </c>
      <c r="S13" s="100" t="s">
        <v>46</v>
      </c>
      <c r="T13" s="178" t="s">
        <v>853</v>
      </c>
      <c r="U13" s="58">
        <v>58.67</v>
      </c>
      <c r="V13" s="59">
        <v>4</v>
      </c>
    </row>
    <row r="14" spans="3:22" ht="13.5" customHeight="1" thickBot="1">
      <c r="C14" s="868"/>
      <c r="D14" s="434">
        <v>8</v>
      </c>
      <c r="E14" s="435" t="s">
        <v>153</v>
      </c>
      <c r="F14" s="436" t="s">
        <v>853</v>
      </c>
      <c r="G14" s="437">
        <v>66.97</v>
      </c>
      <c r="H14" s="438">
        <f t="shared" si="0"/>
        <v>47</v>
      </c>
      <c r="K14" s="4"/>
      <c r="L14" s="101" t="s">
        <v>106</v>
      </c>
      <c r="M14" s="179" t="s">
        <v>853</v>
      </c>
      <c r="N14" s="42">
        <v>57.9</v>
      </c>
      <c r="O14" s="22">
        <v>8</v>
      </c>
      <c r="P14" s="13"/>
      <c r="Q14" s="10">
        <v>8</v>
      </c>
      <c r="R14" s="39">
        <v>8</v>
      </c>
      <c r="S14" s="100" t="s">
        <v>27</v>
      </c>
      <c r="T14" s="178" t="s">
        <v>857</v>
      </c>
      <c r="U14" s="58">
        <v>58.94</v>
      </c>
      <c r="V14" s="59">
        <v>6</v>
      </c>
    </row>
    <row r="15" spans="2:22" ht="13.5" customHeight="1" thickBot="1">
      <c r="B15" s="441"/>
      <c r="C15" s="869"/>
      <c r="D15" s="442">
        <v>9</v>
      </c>
      <c r="E15" s="443"/>
      <c r="F15" s="444"/>
      <c r="G15" s="445"/>
      <c r="H15" s="446">
        <f>IF(G15="","",RANK(G15,$G$7:$G$222,1))</f>
      </c>
      <c r="K15" s="4"/>
      <c r="L15" s="109" t="s">
        <v>43</v>
      </c>
      <c r="M15" s="382" t="s">
        <v>853</v>
      </c>
      <c r="N15" s="43">
        <v>58.2</v>
      </c>
      <c r="O15" s="20">
        <v>9</v>
      </c>
      <c r="P15" s="13"/>
      <c r="Q15" s="26">
        <v>9</v>
      </c>
      <c r="S15" s="107"/>
      <c r="T15" s="141"/>
      <c r="U15" s="63"/>
      <c r="V15" s="64"/>
    </row>
    <row r="16" spans="3:17" ht="13.5" customHeight="1" thickBot="1">
      <c r="C16" s="867">
        <v>2</v>
      </c>
      <c r="D16" s="429">
        <v>1</v>
      </c>
      <c r="E16" s="447" t="s">
        <v>67</v>
      </c>
      <c r="F16" s="448" t="s">
        <v>853</v>
      </c>
      <c r="G16" s="432">
        <v>68.63</v>
      </c>
      <c r="H16" s="438">
        <f aca="true" t="shared" si="1" ref="H16:H79">IF(G16="","",RANK(G16,$G$7:$G$222,1))</f>
        <v>55</v>
      </c>
      <c r="K16" s="4"/>
      <c r="L16" s="100" t="s">
        <v>19</v>
      </c>
      <c r="M16" s="178" t="s">
        <v>853</v>
      </c>
      <c r="N16" s="41">
        <v>58.5</v>
      </c>
      <c r="O16" s="21">
        <v>10</v>
      </c>
      <c r="P16" s="13"/>
      <c r="Q16" s="5" t="s">
        <v>8</v>
      </c>
    </row>
    <row r="17" spans="3:22" ht="15" customHeight="1" thickBot="1">
      <c r="C17" s="868"/>
      <c r="D17" s="434">
        <v>2</v>
      </c>
      <c r="E17" s="435" t="s">
        <v>60</v>
      </c>
      <c r="F17" s="436" t="s">
        <v>853</v>
      </c>
      <c r="G17" s="437">
        <v>66.25</v>
      </c>
      <c r="H17" s="438">
        <f t="shared" si="1"/>
        <v>40</v>
      </c>
      <c r="K17" s="4"/>
      <c r="L17" s="100" t="s">
        <v>48</v>
      </c>
      <c r="M17" s="178" t="s">
        <v>853</v>
      </c>
      <c r="N17" s="41">
        <v>58.68</v>
      </c>
      <c r="O17" s="21">
        <v>11</v>
      </c>
      <c r="P17" s="13"/>
      <c r="Q17" s="7" t="s">
        <v>1</v>
      </c>
      <c r="R17" s="17"/>
      <c r="S17" s="6" t="s">
        <v>9</v>
      </c>
      <c r="T17" s="15" t="s">
        <v>852</v>
      </c>
      <c r="U17" s="6" t="s">
        <v>4</v>
      </c>
      <c r="V17" s="18" t="s">
        <v>7</v>
      </c>
    </row>
    <row r="18" spans="3:22" ht="13.5" customHeight="1">
      <c r="C18" s="868"/>
      <c r="D18" s="434">
        <v>3</v>
      </c>
      <c r="E18" s="435" t="s">
        <v>45</v>
      </c>
      <c r="F18" s="436" t="s">
        <v>853</v>
      </c>
      <c r="G18" s="437">
        <v>55.98</v>
      </c>
      <c r="H18" s="438">
        <f t="shared" si="1"/>
        <v>2</v>
      </c>
      <c r="L18" s="100" t="s">
        <v>117</v>
      </c>
      <c r="M18" s="178" t="s">
        <v>853</v>
      </c>
      <c r="N18" s="41">
        <v>58.7</v>
      </c>
      <c r="O18" s="21">
        <v>12</v>
      </c>
      <c r="P18" s="13"/>
      <c r="Q18" s="27">
        <v>1</v>
      </c>
      <c r="R18" s="38">
        <v>15</v>
      </c>
      <c r="S18" s="100" t="s">
        <v>46</v>
      </c>
      <c r="T18" s="178" t="s">
        <v>854</v>
      </c>
      <c r="U18" s="53">
        <v>62.02</v>
      </c>
      <c r="V18" s="54">
        <v>5</v>
      </c>
    </row>
    <row r="19" spans="3:22" ht="13.5" customHeight="1">
      <c r="C19" s="868"/>
      <c r="D19" s="434">
        <v>4</v>
      </c>
      <c r="E19" s="435" t="s">
        <v>27</v>
      </c>
      <c r="F19" s="436" t="s">
        <v>853</v>
      </c>
      <c r="G19" s="437">
        <v>56.29</v>
      </c>
      <c r="H19" s="438">
        <f t="shared" si="1"/>
        <v>4</v>
      </c>
      <c r="K19" s="4"/>
      <c r="L19" s="100" t="s">
        <v>46</v>
      </c>
      <c r="M19" s="178" t="s">
        <v>853</v>
      </c>
      <c r="N19" s="41">
        <v>58.98</v>
      </c>
      <c r="O19" s="21">
        <v>13</v>
      </c>
      <c r="P19" s="13"/>
      <c r="Q19" s="10">
        <v>2</v>
      </c>
      <c r="R19" s="39">
        <v>13</v>
      </c>
      <c r="S19" s="100" t="s">
        <v>31</v>
      </c>
      <c r="T19" s="178" t="s">
        <v>854</v>
      </c>
      <c r="U19" s="58">
        <v>62.78</v>
      </c>
      <c r="V19" s="59">
        <v>7</v>
      </c>
    </row>
    <row r="20" spans="3:22" ht="13.5" customHeight="1">
      <c r="C20" s="868"/>
      <c r="D20" s="434">
        <v>5</v>
      </c>
      <c r="E20" s="435" t="s">
        <v>414</v>
      </c>
      <c r="F20" s="436" t="s">
        <v>853</v>
      </c>
      <c r="G20" s="437">
        <v>56.15</v>
      </c>
      <c r="H20" s="438">
        <f t="shared" si="1"/>
        <v>3</v>
      </c>
      <c r="K20" s="4"/>
      <c r="L20" s="100" t="s">
        <v>45</v>
      </c>
      <c r="M20" s="178" t="s">
        <v>854</v>
      </c>
      <c r="N20" s="41">
        <v>59.5</v>
      </c>
      <c r="O20" s="21">
        <v>14</v>
      </c>
      <c r="P20" s="13"/>
      <c r="Q20" s="10">
        <v>3</v>
      </c>
      <c r="R20" s="39">
        <v>11</v>
      </c>
      <c r="S20" s="100" t="s">
        <v>334</v>
      </c>
      <c r="T20" s="178" t="s">
        <v>853</v>
      </c>
      <c r="U20" s="58">
        <v>59.4</v>
      </c>
      <c r="V20" s="59">
        <v>1</v>
      </c>
    </row>
    <row r="21" spans="3:22" ht="13.5" customHeight="1">
      <c r="C21" s="868"/>
      <c r="D21" s="434">
        <v>6</v>
      </c>
      <c r="E21" s="435" t="s">
        <v>334</v>
      </c>
      <c r="F21" s="436" t="s">
        <v>853</v>
      </c>
      <c r="G21" s="437">
        <v>60.88</v>
      </c>
      <c r="H21" s="438">
        <f t="shared" si="1"/>
        <v>23</v>
      </c>
      <c r="K21" s="4"/>
      <c r="L21" s="100" t="s">
        <v>27</v>
      </c>
      <c r="M21" s="178" t="s">
        <v>857</v>
      </c>
      <c r="N21" s="41">
        <v>59.56</v>
      </c>
      <c r="O21" s="21">
        <v>15</v>
      </c>
      <c r="P21" s="13"/>
      <c r="Q21" s="10">
        <v>4</v>
      </c>
      <c r="R21" s="39">
        <v>9</v>
      </c>
      <c r="S21" s="100" t="s">
        <v>65</v>
      </c>
      <c r="T21" s="178" t="s">
        <v>854</v>
      </c>
      <c r="U21" s="58">
        <v>59.43</v>
      </c>
      <c r="V21" s="59">
        <v>2</v>
      </c>
    </row>
    <row r="22" spans="3:22" ht="13.5" customHeight="1">
      <c r="C22" s="868"/>
      <c r="D22" s="434">
        <v>7</v>
      </c>
      <c r="E22" s="435" t="s">
        <v>618</v>
      </c>
      <c r="F22" s="436" t="s">
        <v>853</v>
      </c>
      <c r="G22" s="437">
        <v>61.51</v>
      </c>
      <c r="H22" s="438">
        <f t="shared" si="1"/>
        <v>25</v>
      </c>
      <c r="K22" s="4"/>
      <c r="L22" s="100" t="s">
        <v>21</v>
      </c>
      <c r="M22" s="178" t="s">
        <v>853</v>
      </c>
      <c r="N22" s="41">
        <v>59.66</v>
      </c>
      <c r="O22" s="21">
        <v>16</v>
      </c>
      <c r="P22" s="13"/>
      <c r="Q22" s="10">
        <v>5</v>
      </c>
      <c r="R22" s="39">
        <v>10</v>
      </c>
      <c r="S22" s="100" t="s">
        <v>31</v>
      </c>
      <c r="T22" s="178" t="s">
        <v>857</v>
      </c>
      <c r="U22" s="58">
        <v>60.07</v>
      </c>
      <c r="V22" s="59">
        <v>3</v>
      </c>
    </row>
    <row r="23" spans="3:22" ht="13.5" customHeight="1">
      <c r="C23" s="868"/>
      <c r="D23" s="434">
        <v>8</v>
      </c>
      <c r="E23" s="435" t="s">
        <v>43</v>
      </c>
      <c r="F23" s="436" t="s">
        <v>853</v>
      </c>
      <c r="G23" s="437">
        <v>58.2</v>
      </c>
      <c r="H23" s="438">
        <f t="shared" si="1"/>
        <v>9</v>
      </c>
      <c r="K23" s="4"/>
      <c r="L23" s="100" t="s">
        <v>106</v>
      </c>
      <c r="M23" s="178" t="s">
        <v>854</v>
      </c>
      <c r="N23" s="41">
        <v>59.66</v>
      </c>
      <c r="O23" s="21">
        <v>16</v>
      </c>
      <c r="P23" s="13"/>
      <c r="Q23" s="10">
        <v>6</v>
      </c>
      <c r="R23" s="39">
        <v>12</v>
      </c>
      <c r="S23" s="100" t="s">
        <v>41</v>
      </c>
      <c r="T23" s="178" t="s">
        <v>853</v>
      </c>
      <c r="U23" s="58">
        <v>61.81</v>
      </c>
      <c r="V23" s="59">
        <v>4</v>
      </c>
    </row>
    <row r="24" spans="3:22" ht="13.5" customHeight="1" thickBot="1">
      <c r="C24" s="869"/>
      <c r="D24" s="442">
        <v>9</v>
      </c>
      <c r="E24" s="443"/>
      <c r="F24" s="444"/>
      <c r="G24" s="445"/>
      <c r="H24" s="446">
        <f t="shared" si="1"/>
      </c>
      <c r="K24" s="4"/>
      <c r="L24" s="98" t="s">
        <v>856</v>
      </c>
      <c r="M24" s="379" t="s">
        <v>854</v>
      </c>
      <c r="N24" s="41">
        <v>59.96</v>
      </c>
      <c r="O24" s="21">
        <v>18</v>
      </c>
      <c r="P24" s="13"/>
      <c r="Q24" s="10">
        <v>7</v>
      </c>
      <c r="R24" s="39">
        <v>14</v>
      </c>
      <c r="S24" s="100" t="s">
        <v>138</v>
      </c>
      <c r="T24" s="178" t="s">
        <v>853</v>
      </c>
      <c r="U24" s="58">
        <v>62.26</v>
      </c>
      <c r="V24" s="59">
        <v>6</v>
      </c>
    </row>
    <row r="25" spans="3:22" ht="13.5" customHeight="1">
      <c r="C25" s="867">
        <v>3</v>
      </c>
      <c r="D25" s="429">
        <v>1</v>
      </c>
      <c r="E25" s="447" t="s">
        <v>21</v>
      </c>
      <c r="F25" s="448" t="s">
        <v>854</v>
      </c>
      <c r="G25" s="432">
        <v>63.99</v>
      </c>
      <c r="H25" s="438">
        <f t="shared" si="1"/>
        <v>37</v>
      </c>
      <c r="K25" s="4"/>
      <c r="L25" s="100" t="s">
        <v>65</v>
      </c>
      <c r="M25" s="178" t="s">
        <v>854</v>
      </c>
      <c r="N25" s="41">
        <v>59.97</v>
      </c>
      <c r="O25" s="21">
        <v>19</v>
      </c>
      <c r="P25" s="13"/>
      <c r="Q25" s="10">
        <v>8</v>
      </c>
      <c r="R25" s="39">
        <v>16</v>
      </c>
      <c r="S25" s="100" t="s">
        <v>138</v>
      </c>
      <c r="T25" s="178" t="s">
        <v>854</v>
      </c>
      <c r="U25" s="58">
        <v>63.6</v>
      </c>
      <c r="V25" s="59">
        <v>8</v>
      </c>
    </row>
    <row r="26" spans="3:22" ht="13.5" customHeight="1" thickBot="1">
      <c r="C26" s="868"/>
      <c r="D26" s="434">
        <v>2</v>
      </c>
      <c r="E26" s="435" t="s">
        <v>201</v>
      </c>
      <c r="F26" s="436" t="s">
        <v>853</v>
      </c>
      <c r="G26" s="437"/>
      <c r="H26" s="438">
        <f t="shared" si="1"/>
      </c>
      <c r="K26" s="4"/>
      <c r="L26" s="100" t="s">
        <v>31</v>
      </c>
      <c r="M26" s="178" t="s">
        <v>857</v>
      </c>
      <c r="N26" s="41">
        <v>60.01</v>
      </c>
      <c r="O26" s="21">
        <v>20</v>
      </c>
      <c r="P26" s="13"/>
      <c r="Q26" s="12">
        <v>9</v>
      </c>
      <c r="R26" s="39"/>
      <c r="S26" s="107"/>
      <c r="T26" s="141"/>
      <c r="U26" s="63"/>
      <c r="V26" s="64">
        <f>IF(U26="","",RANK(U26,$U$18:$U$26,1))</f>
      </c>
    </row>
    <row r="27" spans="3:17" ht="13.5" customHeight="1" thickBot="1">
      <c r="C27" s="868"/>
      <c r="D27" s="434">
        <v>3</v>
      </c>
      <c r="E27" s="435" t="s">
        <v>174</v>
      </c>
      <c r="F27" s="436" t="s">
        <v>853</v>
      </c>
      <c r="G27" s="437">
        <v>66.67</v>
      </c>
      <c r="H27" s="438">
        <f t="shared" si="1"/>
        <v>45</v>
      </c>
      <c r="K27" s="4"/>
      <c r="L27" s="100" t="s">
        <v>25</v>
      </c>
      <c r="M27" s="178" t="s">
        <v>854</v>
      </c>
      <c r="N27" s="41">
        <v>60.68</v>
      </c>
      <c r="O27" s="21">
        <v>21</v>
      </c>
      <c r="P27" s="13"/>
      <c r="Q27" s="5" t="s">
        <v>16</v>
      </c>
    </row>
    <row r="28" spans="3:23" ht="13.5" customHeight="1" thickBot="1">
      <c r="C28" s="868"/>
      <c r="D28" s="434">
        <v>4</v>
      </c>
      <c r="E28" s="435" t="s">
        <v>106</v>
      </c>
      <c r="F28" s="436" t="s">
        <v>853</v>
      </c>
      <c r="G28" s="437">
        <v>57.9</v>
      </c>
      <c r="H28" s="438">
        <f t="shared" si="1"/>
        <v>8</v>
      </c>
      <c r="K28" s="4"/>
      <c r="L28" s="100" t="s">
        <v>414</v>
      </c>
      <c r="M28" s="178" t="s">
        <v>854</v>
      </c>
      <c r="N28" s="41">
        <v>60.77</v>
      </c>
      <c r="O28" s="21">
        <v>22</v>
      </c>
      <c r="P28" s="13"/>
      <c r="Q28" s="7" t="s">
        <v>1</v>
      </c>
      <c r="R28" s="17"/>
      <c r="S28" s="6" t="s">
        <v>9</v>
      </c>
      <c r="T28" s="15" t="s">
        <v>852</v>
      </c>
      <c r="U28" s="6" t="s">
        <v>4</v>
      </c>
      <c r="V28" s="18" t="s">
        <v>7</v>
      </c>
      <c r="W28" s="4"/>
    </row>
    <row r="29" spans="3:23" ht="13.5" customHeight="1">
      <c r="C29" s="868"/>
      <c r="D29" s="434">
        <v>5</v>
      </c>
      <c r="E29" s="435" t="s">
        <v>48</v>
      </c>
      <c r="F29" s="436" t="s">
        <v>853</v>
      </c>
      <c r="G29" s="437">
        <v>58.68</v>
      </c>
      <c r="H29" s="438">
        <f t="shared" si="1"/>
        <v>11</v>
      </c>
      <c r="K29" s="4"/>
      <c r="L29" s="100" t="s">
        <v>334</v>
      </c>
      <c r="M29" s="178" t="s">
        <v>853</v>
      </c>
      <c r="N29" s="41">
        <v>60.88</v>
      </c>
      <c r="O29" s="21">
        <v>23</v>
      </c>
      <c r="P29" s="13"/>
      <c r="Q29" s="27">
        <v>1</v>
      </c>
      <c r="R29" s="38">
        <v>15</v>
      </c>
      <c r="S29" s="100" t="s">
        <v>117</v>
      </c>
      <c r="T29" s="178" t="s">
        <v>853</v>
      </c>
      <c r="U29" s="53">
        <v>58.65</v>
      </c>
      <c r="V29" s="54">
        <v>6</v>
      </c>
      <c r="W29" s="4"/>
    </row>
    <row r="30" spans="3:23" ht="13.5" customHeight="1">
      <c r="C30" s="868"/>
      <c r="D30" s="434">
        <v>6</v>
      </c>
      <c r="E30" s="435" t="s">
        <v>282</v>
      </c>
      <c r="F30" s="436" t="s">
        <v>853</v>
      </c>
      <c r="G30" s="437">
        <v>57.86</v>
      </c>
      <c r="H30" s="438">
        <f t="shared" si="1"/>
        <v>7</v>
      </c>
      <c r="K30" s="4"/>
      <c r="L30" s="100" t="s">
        <v>48</v>
      </c>
      <c r="M30" s="178" t="s">
        <v>854</v>
      </c>
      <c r="N30" s="41">
        <v>61.1</v>
      </c>
      <c r="O30" s="21">
        <v>24</v>
      </c>
      <c r="P30" s="13"/>
      <c r="Q30" s="10">
        <v>2</v>
      </c>
      <c r="R30" s="39">
        <v>13</v>
      </c>
      <c r="S30" s="100" t="s">
        <v>19</v>
      </c>
      <c r="T30" s="178" t="s">
        <v>853</v>
      </c>
      <c r="U30" s="58">
        <v>59.57</v>
      </c>
      <c r="V30" s="59">
        <v>7</v>
      </c>
      <c r="W30" s="4"/>
    </row>
    <row r="31" spans="3:23" ht="13.5" customHeight="1">
      <c r="C31" s="868"/>
      <c r="D31" s="434">
        <v>7</v>
      </c>
      <c r="E31" s="435" t="s">
        <v>25</v>
      </c>
      <c r="F31" s="436" t="s">
        <v>854</v>
      </c>
      <c r="G31" s="437">
        <v>60.68</v>
      </c>
      <c r="H31" s="438">
        <f t="shared" si="1"/>
        <v>21</v>
      </c>
      <c r="K31" s="4"/>
      <c r="L31" s="100" t="s">
        <v>618</v>
      </c>
      <c r="M31" s="178" t="s">
        <v>853</v>
      </c>
      <c r="N31" s="41">
        <v>61.51</v>
      </c>
      <c r="O31" s="21">
        <v>25</v>
      </c>
      <c r="P31" s="13"/>
      <c r="Q31" s="10">
        <v>3</v>
      </c>
      <c r="R31" s="39">
        <v>11</v>
      </c>
      <c r="S31" s="100" t="s">
        <v>282</v>
      </c>
      <c r="T31" s="178" t="s">
        <v>853</v>
      </c>
      <c r="U31" s="58">
        <v>56.02</v>
      </c>
      <c r="V31" s="59">
        <v>2</v>
      </c>
      <c r="W31" s="4"/>
    </row>
    <row r="32" spans="3:23" ht="13.5" customHeight="1">
      <c r="C32" s="868"/>
      <c r="D32" s="434">
        <v>8</v>
      </c>
      <c r="E32" s="435" t="s">
        <v>117</v>
      </c>
      <c r="F32" s="436" t="s">
        <v>854</v>
      </c>
      <c r="G32" s="437">
        <v>66.32</v>
      </c>
      <c r="H32" s="438">
        <f t="shared" si="1"/>
        <v>43</v>
      </c>
      <c r="K32" s="4"/>
      <c r="L32" s="100" t="s">
        <v>21</v>
      </c>
      <c r="M32" s="178" t="s">
        <v>858</v>
      </c>
      <c r="N32" s="41">
        <v>61.59</v>
      </c>
      <c r="O32" s="21">
        <v>26</v>
      </c>
      <c r="P32" s="13"/>
      <c r="Q32" s="10">
        <v>4</v>
      </c>
      <c r="R32" s="39">
        <v>9</v>
      </c>
      <c r="S32" s="100" t="s">
        <v>414</v>
      </c>
      <c r="T32" s="178" t="s">
        <v>853</v>
      </c>
      <c r="U32" s="58">
        <v>55.91</v>
      </c>
      <c r="V32" s="59">
        <v>1</v>
      </c>
      <c r="W32" s="4"/>
    </row>
    <row r="33" spans="3:23" ht="13.5" customHeight="1" thickBot="1">
      <c r="C33" s="869"/>
      <c r="D33" s="442">
        <v>9</v>
      </c>
      <c r="E33" s="443"/>
      <c r="F33" s="444"/>
      <c r="G33" s="445"/>
      <c r="H33" s="446">
        <f t="shared" si="1"/>
      </c>
      <c r="K33" s="4"/>
      <c r="L33" s="100" t="s">
        <v>25</v>
      </c>
      <c r="M33" s="178" t="s">
        <v>853</v>
      </c>
      <c r="N33" s="41">
        <v>61.72</v>
      </c>
      <c r="O33" s="21">
        <v>27</v>
      </c>
      <c r="P33" s="13"/>
      <c r="Q33" s="10">
        <v>5</v>
      </c>
      <c r="R33" s="39">
        <v>10</v>
      </c>
      <c r="S33" s="100" t="s">
        <v>856</v>
      </c>
      <c r="T33" s="178" t="s">
        <v>853</v>
      </c>
      <c r="U33" s="58">
        <v>57.3</v>
      </c>
      <c r="V33" s="59">
        <v>3</v>
      </c>
      <c r="W33" s="4"/>
    </row>
    <row r="34" spans="3:23" ht="13.5" customHeight="1">
      <c r="C34" s="867">
        <v>4</v>
      </c>
      <c r="D34" s="429">
        <v>1</v>
      </c>
      <c r="E34" s="447" t="s">
        <v>856</v>
      </c>
      <c r="F34" s="448" t="s">
        <v>853</v>
      </c>
      <c r="G34" s="432">
        <v>57.29</v>
      </c>
      <c r="H34" s="438">
        <f t="shared" si="1"/>
        <v>6</v>
      </c>
      <c r="K34" s="4"/>
      <c r="L34" s="100" t="s">
        <v>41</v>
      </c>
      <c r="M34" s="178" t="s">
        <v>853</v>
      </c>
      <c r="N34" s="41">
        <v>61.75</v>
      </c>
      <c r="O34" s="21">
        <v>28</v>
      </c>
      <c r="P34" s="13"/>
      <c r="Q34" s="10">
        <v>6</v>
      </c>
      <c r="R34" s="39">
        <v>12</v>
      </c>
      <c r="S34" s="121" t="s">
        <v>106</v>
      </c>
      <c r="T34" s="440" t="s">
        <v>853</v>
      </c>
      <c r="U34" s="58">
        <v>57.93</v>
      </c>
      <c r="V34" s="59">
        <v>4</v>
      </c>
      <c r="W34" s="4"/>
    </row>
    <row r="35" spans="3:23" ht="13.5" customHeight="1">
      <c r="C35" s="868"/>
      <c r="D35" s="434">
        <v>2</v>
      </c>
      <c r="E35" s="435" t="s">
        <v>46</v>
      </c>
      <c r="F35" s="436" t="s">
        <v>853</v>
      </c>
      <c r="G35" s="437">
        <v>58.98</v>
      </c>
      <c r="H35" s="438">
        <f t="shared" si="1"/>
        <v>13</v>
      </c>
      <c r="K35" s="4"/>
      <c r="L35" s="100" t="s">
        <v>31</v>
      </c>
      <c r="M35" s="178" t="s">
        <v>854</v>
      </c>
      <c r="N35" s="41">
        <v>61.87</v>
      </c>
      <c r="O35" s="21">
        <v>29</v>
      </c>
      <c r="P35" s="13"/>
      <c r="Q35" s="10">
        <v>7</v>
      </c>
      <c r="R35" s="39">
        <v>14</v>
      </c>
      <c r="S35" s="405" t="s">
        <v>48</v>
      </c>
      <c r="T35" s="387" t="s">
        <v>853</v>
      </c>
      <c r="U35" s="58">
        <v>58.23</v>
      </c>
      <c r="V35" s="59">
        <v>5</v>
      </c>
      <c r="W35" s="4"/>
    </row>
    <row r="36" spans="3:23" ht="13.5" customHeight="1">
      <c r="C36" s="868"/>
      <c r="D36" s="434">
        <v>3</v>
      </c>
      <c r="E36" s="435" t="s">
        <v>199</v>
      </c>
      <c r="F36" s="436" t="s">
        <v>853</v>
      </c>
      <c r="G36" s="437">
        <v>72.4</v>
      </c>
      <c r="H36" s="438">
        <f t="shared" si="1"/>
        <v>66</v>
      </c>
      <c r="K36" s="4"/>
      <c r="L36" s="103" t="s">
        <v>48</v>
      </c>
      <c r="M36" s="372" t="s">
        <v>857</v>
      </c>
      <c r="N36" s="41">
        <v>62.13</v>
      </c>
      <c r="O36" s="21">
        <v>30</v>
      </c>
      <c r="P36" s="13"/>
      <c r="Q36" s="10">
        <v>8</v>
      </c>
      <c r="R36" s="39">
        <v>16</v>
      </c>
      <c r="S36" s="100" t="s">
        <v>21</v>
      </c>
      <c r="T36" s="178" t="s">
        <v>853</v>
      </c>
      <c r="U36" s="58">
        <v>60.83</v>
      </c>
      <c r="V36" s="59">
        <v>8</v>
      </c>
      <c r="W36" s="4"/>
    </row>
    <row r="37" spans="3:23" ht="13.5" customHeight="1" thickBot="1">
      <c r="C37" s="868"/>
      <c r="D37" s="434">
        <v>4</v>
      </c>
      <c r="E37" s="435" t="s">
        <v>21</v>
      </c>
      <c r="F37" s="436" t="s">
        <v>853</v>
      </c>
      <c r="G37" s="437">
        <v>59.66</v>
      </c>
      <c r="H37" s="438">
        <f t="shared" si="1"/>
        <v>16</v>
      </c>
      <c r="K37" s="4"/>
      <c r="L37" s="100" t="s">
        <v>138</v>
      </c>
      <c r="M37" s="178" t="s">
        <v>853</v>
      </c>
      <c r="N37" s="41">
        <v>62.47</v>
      </c>
      <c r="O37" s="21">
        <v>31</v>
      </c>
      <c r="P37" s="13"/>
      <c r="Q37" s="12">
        <v>9</v>
      </c>
      <c r="R37" s="39"/>
      <c r="S37" s="107"/>
      <c r="T37" s="141"/>
      <c r="U37" s="63"/>
      <c r="V37" s="64">
        <f>IF(U37="","",RANK(U37,$U$18:$U$26,1))</f>
      </c>
      <c r="W37" s="4"/>
    </row>
    <row r="38" spans="3:16" ht="13.5" customHeight="1">
      <c r="C38" s="868"/>
      <c r="D38" s="434">
        <v>5</v>
      </c>
      <c r="E38" s="435" t="s">
        <v>27</v>
      </c>
      <c r="F38" s="436" t="s">
        <v>854</v>
      </c>
      <c r="G38" s="437"/>
      <c r="H38" s="438">
        <f t="shared" si="1"/>
      </c>
      <c r="K38" s="4"/>
      <c r="L38" s="100" t="s">
        <v>46</v>
      </c>
      <c r="M38" s="178" t="s">
        <v>854</v>
      </c>
      <c r="N38" s="41">
        <v>62.83</v>
      </c>
      <c r="O38" s="21">
        <v>32</v>
      </c>
      <c r="P38" s="13"/>
    </row>
    <row r="39" spans="3:16" ht="13.5" customHeight="1">
      <c r="C39" s="868"/>
      <c r="D39" s="434">
        <v>6</v>
      </c>
      <c r="E39" s="435" t="s">
        <v>19</v>
      </c>
      <c r="F39" s="436" t="s">
        <v>853</v>
      </c>
      <c r="G39" s="437">
        <v>58.5</v>
      </c>
      <c r="H39" s="438">
        <f t="shared" si="1"/>
        <v>10</v>
      </c>
      <c r="K39" s="4"/>
      <c r="L39" s="100" t="s">
        <v>138</v>
      </c>
      <c r="M39" s="178" t="s">
        <v>854</v>
      </c>
      <c r="N39" s="41">
        <v>63.23</v>
      </c>
      <c r="O39" s="21">
        <v>33</v>
      </c>
      <c r="P39" s="13"/>
    </row>
    <row r="40" spans="3:16" ht="13.5" customHeight="1">
      <c r="C40" s="868"/>
      <c r="D40" s="434">
        <v>7</v>
      </c>
      <c r="E40" s="435" t="s">
        <v>31</v>
      </c>
      <c r="F40" s="436" t="s">
        <v>854</v>
      </c>
      <c r="G40" s="437">
        <v>61.87</v>
      </c>
      <c r="H40" s="438">
        <f t="shared" si="1"/>
        <v>29</v>
      </c>
      <c r="K40" s="4"/>
      <c r="L40" s="100" t="s">
        <v>65</v>
      </c>
      <c r="M40" s="178" t="s">
        <v>858</v>
      </c>
      <c r="N40" s="41">
        <v>63.43</v>
      </c>
      <c r="O40" s="21">
        <v>34</v>
      </c>
      <c r="P40" s="13"/>
    </row>
    <row r="41" spans="3:16" ht="13.5" customHeight="1">
      <c r="C41" s="868"/>
      <c r="D41" s="434">
        <v>8</v>
      </c>
      <c r="E41" s="435" t="s">
        <v>25</v>
      </c>
      <c r="F41" s="436" t="s">
        <v>858</v>
      </c>
      <c r="G41" s="437">
        <v>69.79</v>
      </c>
      <c r="H41" s="438">
        <f t="shared" si="1"/>
        <v>57</v>
      </c>
      <c r="K41" s="4"/>
      <c r="L41" s="98" t="s">
        <v>46</v>
      </c>
      <c r="M41" s="384" t="s">
        <v>858</v>
      </c>
      <c r="N41" s="41">
        <v>63.61</v>
      </c>
      <c r="O41" s="21">
        <v>35</v>
      </c>
      <c r="P41" s="13"/>
    </row>
    <row r="42" spans="3:16" ht="13.5" customHeight="1" thickBot="1">
      <c r="C42" s="869"/>
      <c r="D42" s="442">
        <v>9</v>
      </c>
      <c r="E42" s="449"/>
      <c r="F42" s="450"/>
      <c r="G42" s="445"/>
      <c r="H42" s="451">
        <f t="shared" si="1"/>
      </c>
      <c r="K42" s="4"/>
      <c r="L42" s="100" t="s">
        <v>215</v>
      </c>
      <c r="M42" s="178" t="s">
        <v>858</v>
      </c>
      <c r="N42" s="41">
        <v>63.7</v>
      </c>
      <c r="O42" s="21">
        <v>36</v>
      </c>
      <c r="P42" s="13"/>
    </row>
    <row r="43" spans="3:16" ht="13.5" customHeight="1">
      <c r="C43" s="867">
        <v>5</v>
      </c>
      <c r="D43" s="429">
        <v>1</v>
      </c>
      <c r="E43" s="430" t="s">
        <v>138</v>
      </c>
      <c r="F43" s="431" t="s">
        <v>858</v>
      </c>
      <c r="G43" s="432">
        <v>73.16</v>
      </c>
      <c r="H43" s="438">
        <f t="shared" si="1"/>
        <v>68</v>
      </c>
      <c r="K43" s="4"/>
      <c r="L43" s="100" t="s">
        <v>21</v>
      </c>
      <c r="M43" s="178" t="s">
        <v>854</v>
      </c>
      <c r="N43" s="41">
        <v>63.99</v>
      </c>
      <c r="O43" s="21">
        <v>37</v>
      </c>
      <c r="P43" s="13"/>
    </row>
    <row r="44" spans="3:16" ht="13.5" customHeight="1">
      <c r="C44" s="868"/>
      <c r="D44" s="434">
        <v>2</v>
      </c>
      <c r="E44" s="435" t="s">
        <v>31</v>
      </c>
      <c r="F44" s="436" t="s">
        <v>858</v>
      </c>
      <c r="G44" s="437">
        <v>68.55</v>
      </c>
      <c r="H44" s="438">
        <f t="shared" si="1"/>
        <v>54</v>
      </c>
      <c r="K44" s="4"/>
      <c r="L44" s="100" t="s">
        <v>21</v>
      </c>
      <c r="M44" s="178" t="s">
        <v>857</v>
      </c>
      <c r="N44" s="41">
        <v>64.36</v>
      </c>
      <c r="O44" s="21">
        <v>38</v>
      </c>
      <c r="P44" s="13"/>
    </row>
    <row r="45" spans="3:16" ht="13.5" customHeight="1">
      <c r="C45" s="868"/>
      <c r="D45" s="434">
        <v>3</v>
      </c>
      <c r="E45" s="435" t="s">
        <v>65</v>
      </c>
      <c r="F45" s="436" t="s">
        <v>854</v>
      </c>
      <c r="G45" s="437">
        <v>59.97</v>
      </c>
      <c r="H45" s="438">
        <f t="shared" si="1"/>
        <v>19</v>
      </c>
      <c r="K45" s="4"/>
      <c r="L45" s="100" t="s">
        <v>27</v>
      </c>
      <c r="M45" s="384" t="s">
        <v>858</v>
      </c>
      <c r="N45" s="41">
        <v>66.02</v>
      </c>
      <c r="O45" s="21">
        <v>39</v>
      </c>
      <c r="P45" s="13"/>
    </row>
    <row r="46" spans="3:16" ht="13.5" customHeight="1">
      <c r="C46" s="868"/>
      <c r="D46" s="434">
        <v>4</v>
      </c>
      <c r="E46" s="435" t="s">
        <v>33</v>
      </c>
      <c r="F46" s="436" t="s">
        <v>854</v>
      </c>
      <c r="G46" s="437">
        <v>77.42</v>
      </c>
      <c r="H46" s="438">
        <f t="shared" si="1"/>
        <v>74</v>
      </c>
      <c r="K46" s="4"/>
      <c r="L46" s="100" t="s">
        <v>60</v>
      </c>
      <c r="M46" s="178" t="s">
        <v>853</v>
      </c>
      <c r="N46" s="41">
        <v>66.25</v>
      </c>
      <c r="O46" s="21">
        <v>40</v>
      </c>
      <c r="P46" s="13"/>
    </row>
    <row r="47" spans="3:16" ht="13.5" customHeight="1">
      <c r="C47" s="868"/>
      <c r="D47" s="434">
        <v>5</v>
      </c>
      <c r="E47" s="435" t="s">
        <v>23</v>
      </c>
      <c r="F47" s="436" t="s">
        <v>853</v>
      </c>
      <c r="G47" s="437">
        <v>68.47</v>
      </c>
      <c r="H47" s="438">
        <f t="shared" si="1"/>
        <v>53</v>
      </c>
      <c r="K47" s="4"/>
      <c r="L47" s="100" t="s">
        <v>41</v>
      </c>
      <c r="M47" s="178" t="s">
        <v>858</v>
      </c>
      <c r="N47" s="41">
        <v>66.26</v>
      </c>
      <c r="O47" s="21">
        <v>41</v>
      </c>
      <c r="P47" s="13"/>
    </row>
    <row r="48" spans="3:16" ht="13.5" customHeight="1">
      <c r="C48" s="868"/>
      <c r="D48" s="434">
        <v>6</v>
      </c>
      <c r="E48" s="435" t="s">
        <v>55</v>
      </c>
      <c r="F48" s="436" t="s">
        <v>853</v>
      </c>
      <c r="G48" s="437">
        <v>71.62</v>
      </c>
      <c r="H48" s="438">
        <f t="shared" si="1"/>
        <v>64</v>
      </c>
      <c r="K48" s="4"/>
      <c r="L48" s="100" t="s">
        <v>46</v>
      </c>
      <c r="M48" s="178" t="s">
        <v>859</v>
      </c>
      <c r="N48" s="41">
        <v>66.3</v>
      </c>
      <c r="O48" s="21">
        <v>42</v>
      </c>
      <c r="P48" s="13"/>
    </row>
    <row r="49" spans="3:16" ht="13.5" customHeight="1">
      <c r="C49" s="868"/>
      <c r="D49" s="434">
        <v>7</v>
      </c>
      <c r="E49" s="435" t="s">
        <v>29</v>
      </c>
      <c r="F49" s="436" t="s">
        <v>853</v>
      </c>
      <c r="G49" s="437" t="s">
        <v>855</v>
      </c>
      <c r="H49" s="438"/>
      <c r="K49" s="4"/>
      <c r="L49" s="100" t="s">
        <v>117</v>
      </c>
      <c r="M49" s="178" t="s">
        <v>854</v>
      </c>
      <c r="N49" s="41">
        <v>66.32</v>
      </c>
      <c r="O49" s="21">
        <v>43</v>
      </c>
      <c r="P49" s="13"/>
    </row>
    <row r="50" spans="3:16" ht="13.5" customHeight="1">
      <c r="C50" s="868"/>
      <c r="D50" s="434">
        <v>8</v>
      </c>
      <c r="E50" s="435" t="s">
        <v>45</v>
      </c>
      <c r="F50" s="436" t="s">
        <v>854</v>
      </c>
      <c r="G50" s="437">
        <v>59.5</v>
      </c>
      <c r="H50" s="438">
        <f t="shared" si="1"/>
        <v>14</v>
      </c>
      <c r="K50" s="4"/>
      <c r="L50" s="100" t="s">
        <v>21</v>
      </c>
      <c r="M50" s="178" t="s">
        <v>860</v>
      </c>
      <c r="N50" s="41">
        <v>66.57</v>
      </c>
      <c r="O50" s="21">
        <v>44</v>
      </c>
      <c r="P50" s="13"/>
    </row>
    <row r="51" spans="3:16" ht="13.5" customHeight="1" thickBot="1">
      <c r="C51" s="869"/>
      <c r="D51" s="442">
        <v>9</v>
      </c>
      <c r="E51" s="443"/>
      <c r="F51" s="444"/>
      <c r="G51" s="445"/>
      <c r="H51" s="446">
        <f t="shared" si="1"/>
      </c>
      <c r="K51" s="4"/>
      <c r="L51" s="100" t="s">
        <v>174</v>
      </c>
      <c r="M51" s="178" t="s">
        <v>853</v>
      </c>
      <c r="N51" s="41">
        <v>66.67</v>
      </c>
      <c r="O51" s="21">
        <v>45</v>
      </c>
      <c r="P51" s="13"/>
    </row>
    <row r="52" spans="3:16" ht="13.5" customHeight="1">
      <c r="C52" s="867">
        <v>6</v>
      </c>
      <c r="D52" s="429">
        <v>1</v>
      </c>
      <c r="E52" s="447" t="s">
        <v>31</v>
      </c>
      <c r="F52" s="448" t="s">
        <v>857</v>
      </c>
      <c r="G52" s="432">
        <v>60.01</v>
      </c>
      <c r="H52" s="438">
        <f t="shared" si="1"/>
        <v>20</v>
      </c>
      <c r="K52" s="4"/>
      <c r="L52" s="100" t="s">
        <v>33</v>
      </c>
      <c r="M52" s="178" t="s">
        <v>853</v>
      </c>
      <c r="N52" s="41">
        <v>66.88</v>
      </c>
      <c r="O52" s="21">
        <v>46</v>
      </c>
      <c r="P52" s="13"/>
    </row>
    <row r="53" spans="3:16" ht="13.5" customHeight="1">
      <c r="C53" s="868"/>
      <c r="D53" s="434">
        <v>2</v>
      </c>
      <c r="E53" s="435" t="s">
        <v>106</v>
      </c>
      <c r="F53" s="436" t="s">
        <v>854</v>
      </c>
      <c r="G53" s="437">
        <v>59.66</v>
      </c>
      <c r="H53" s="438">
        <f t="shared" si="1"/>
        <v>16</v>
      </c>
      <c r="K53" s="4"/>
      <c r="L53" s="100" t="s">
        <v>153</v>
      </c>
      <c r="M53" s="178" t="s">
        <v>853</v>
      </c>
      <c r="N53" s="41">
        <v>66.97</v>
      </c>
      <c r="O53" s="21">
        <v>47</v>
      </c>
      <c r="P53" s="13"/>
    </row>
    <row r="54" spans="3:16" ht="13.5" customHeight="1">
      <c r="C54" s="868"/>
      <c r="D54" s="434">
        <v>3</v>
      </c>
      <c r="E54" s="435" t="s">
        <v>33</v>
      </c>
      <c r="F54" s="436" t="s">
        <v>853</v>
      </c>
      <c r="G54" s="437">
        <v>66.88</v>
      </c>
      <c r="H54" s="438">
        <f t="shared" si="1"/>
        <v>46</v>
      </c>
      <c r="K54" s="4"/>
      <c r="L54" s="100" t="s">
        <v>45</v>
      </c>
      <c r="M54" s="178" t="s">
        <v>857</v>
      </c>
      <c r="N54" s="41">
        <v>67.05</v>
      </c>
      <c r="O54" s="21">
        <v>48</v>
      </c>
      <c r="P54" s="13"/>
    </row>
    <row r="55" spans="3:16" ht="13.5" customHeight="1">
      <c r="C55" s="868"/>
      <c r="D55" s="434">
        <v>4</v>
      </c>
      <c r="E55" s="435" t="s">
        <v>52</v>
      </c>
      <c r="F55" s="436" t="s">
        <v>853</v>
      </c>
      <c r="G55" s="437" t="s">
        <v>855</v>
      </c>
      <c r="H55" s="438"/>
      <c r="K55" s="4"/>
      <c r="L55" s="100" t="s">
        <v>35</v>
      </c>
      <c r="M55" s="178" t="s">
        <v>853</v>
      </c>
      <c r="N55" s="41">
        <v>67.42</v>
      </c>
      <c r="O55" s="21">
        <v>49</v>
      </c>
      <c r="P55" s="13"/>
    </row>
    <row r="56" spans="3:16" ht="13.5" customHeight="1">
      <c r="C56" s="868"/>
      <c r="D56" s="434">
        <v>5</v>
      </c>
      <c r="E56" s="435" t="s">
        <v>43</v>
      </c>
      <c r="F56" s="436" t="s">
        <v>854</v>
      </c>
      <c r="G56" s="437" t="s">
        <v>855</v>
      </c>
      <c r="H56" s="438"/>
      <c r="K56" s="4"/>
      <c r="L56" s="100" t="s">
        <v>43</v>
      </c>
      <c r="M56" s="178" t="s">
        <v>858</v>
      </c>
      <c r="N56" s="41">
        <v>67.98</v>
      </c>
      <c r="O56" s="21">
        <v>50</v>
      </c>
      <c r="P56" s="13"/>
    </row>
    <row r="57" spans="3:16" ht="13.5" customHeight="1">
      <c r="C57" s="868"/>
      <c r="D57" s="434">
        <v>6</v>
      </c>
      <c r="E57" s="435" t="s">
        <v>19</v>
      </c>
      <c r="F57" s="436" t="s">
        <v>854</v>
      </c>
      <c r="G57" s="437"/>
      <c r="H57" s="438">
        <f t="shared" si="1"/>
      </c>
      <c r="K57" s="4"/>
      <c r="L57" s="100" t="s">
        <v>31</v>
      </c>
      <c r="M57" s="178" t="s">
        <v>861</v>
      </c>
      <c r="N57" s="41">
        <v>68.25</v>
      </c>
      <c r="O57" s="21">
        <v>51</v>
      </c>
      <c r="P57" s="13"/>
    </row>
    <row r="58" spans="3:16" ht="13.5" customHeight="1">
      <c r="C58" s="868"/>
      <c r="D58" s="434">
        <v>7</v>
      </c>
      <c r="E58" s="435" t="s">
        <v>46</v>
      </c>
      <c r="F58" s="436" t="s">
        <v>854</v>
      </c>
      <c r="G58" s="437">
        <v>62.83</v>
      </c>
      <c r="H58" s="438">
        <f t="shared" si="1"/>
        <v>32</v>
      </c>
      <c r="K58" s="4"/>
      <c r="L58" s="100" t="s">
        <v>46</v>
      </c>
      <c r="M58" s="178" t="s">
        <v>857</v>
      </c>
      <c r="N58" s="41">
        <v>68.39</v>
      </c>
      <c r="O58" s="21">
        <v>52</v>
      </c>
      <c r="P58" s="13"/>
    </row>
    <row r="59" spans="3:16" ht="13.5" customHeight="1">
      <c r="C59" s="868"/>
      <c r="D59" s="434">
        <v>8</v>
      </c>
      <c r="E59" s="435"/>
      <c r="F59" s="436"/>
      <c r="G59" s="437"/>
      <c r="H59" s="438">
        <f t="shared" si="1"/>
      </c>
      <c r="K59" s="4"/>
      <c r="L59" s="100" t="s">
        <v>23</v>
      </c>
      <c r="M59" s="178" t="s">
        <v>853</v>
      </c>
      <c r="N59" s="41">
        <v>68.47</v>
      </c>
      <c r="O59" s="21">
        <v>53</v>
      </c>
      <c r="P59" s="13"/>
    </row>
    <row r="60" spans="3:16" ht="13.5" customHeight="1" thickBot="1">
      <c r="C60" s="869"/>
      <c r="D60" s="442">
        <v>9</v>
      </c>
      <c r="E60" s="443"/>
      <c r="F60" s="444"/>
      <c r="G60" s="445"/>
      <c r="H60" s="451">
        <f t="shared" si="1"/>
      </c>
      <c r="K60" s="4"/>
      <c r="L60" s="101" t="s">
        <v>31</v>
      </c>
      <c r="M60" s="179" t="s">
        <v>858</v>
      </c>
      <c r="N60" s="42">
        <v>68.55</v>
      </c>
      <c r="O60" s="22">
        <v>54</v>
      </c>
      <c r="P60" s="13"/>
    </row>
    <row r="61" spans="3:16" ht="13.5" customHeight="1">
      <c r="C61" s="867">
        <v>7</v>
      </c>
      <c r="D61" s="429">
        <v>1</v>
      </c>
      <c r="E61" s="447" t="s">
        <v>27</v>
      </c>
      <c r="F61" s="448" t="s">
        <v>858</v>
      </c>
      <c r="G61" s="432">
        <v>66.02</v>
      </c>
      <c r="H61" s="438">
        <f t="shared" si="1"/>
        <v>39</v>
      </c>
      <c r="K61" s="4"/>
      <c r="L61" s="405" t="s">
        <v>67</v>
      </c>
      <c r="M61" s="387" t="s">
        <v>853</v>
      </c>
      <c r="N61" s="43">
        <v>68.63</v>
      </c>
      <c r="O61" s="20">
        <v>55</v>
      </c>
      <c r="P61" s="13"/>
    </row>
    <row r="62" spans="3:16" ht="13.5" customHeight="1">
      <c r="C62" s="868"/>
      <c r="D62" s="434">
        <v>2</v>
      </c>
      <c r="E62" s="435" t="s">
        <v>117</v>
      </c>
      <c r="F62" s="436" t="s">
        <v>858</v>
      </c>
      <c r="G62" s="437">
        <v>77.09</v>
      </c>
      <c r="H62" s="438">
        <f t="shared" si="1"/>
        <v>73</v>
      </c>
      <c r="K62" s="4"/>
      <c r="L62" s="98" t="s">
        <v>31</v>
      </c>
      <c r="M62" s="384" t="s">
        <v>859</v>
      </c>
      <c r="N62" s="41">
        <v>68.71</v>
      </c>
      <c r="O62" s="21">
        <v>56</v>
      </c>
      <c r="P62" s="13"/>
    </row>
    <row r="63" spans="3:16" ht="13.5" customHeight="1">
      <c r="C63" s="868"/>
      <c r="D63" s="434">
        <v>3</v>
      </c>
      <c r="E63" s="435" t="s">
        <v>35</v>
      </c>
      <c r="F63" s="436" t="s">
        <v>854</v>
      </c>
      <c r="G63" s="437">
        <v>71.24</v>
      </c>
      <c r="H63" s="438">
        <f t="shared" si="1"/>
        <v>61</v>
      </c>
      <c r="K63" s="4"/>
      <c r="L63" s="100" t="s">
        <v>25</v>
      </c>
      <c r="M63" s="178" t="s">
        <v>858</v>
      </c>
      <c r="N63" s="41">
        <v>69.79</v>
      </c>
      <c r="O63" s="21">
        <v>57</v>
      </c>
      <c r="P63" s="13"/>
    </row>
    <row r="64" spans="3:16" ht="13.5" customHeight="1">
      <c r="C64" s="868"/>
      <c r="D64" s="434">
        <v>4</v>
      </c>
      <c r="E64" s="435" t="s">
        <v>138</v>
      </c>
      <c r="F64" s="436" t="s">
        <v>854</v>
      </c>
      <c r="G64" s="437">
        <v>63.23</v>
      </c>
      <c r="H64" s="438">
        <f t="shared" si="1"/>
        <v>33</v>
      </c>
      <c r="K64" s="4"/>
      <c r="L64" s="100" t="s">
        <v>215</v>
      </c>
      <c r="M64" s="178" t="s">
        <v>857</v>
      </c>
      <c r="N64" s="41">
        <v>70.89</v>
      </c>
      <c r="O64" s="21">
        <v>58</v>
      </c>
      <c r="P64" s="13"/>
    </row>
    <row r="65" spans="3:16" ht="13.5" customHeight="1">
      <c r="C65" s="868"/>
      <c r="D65" s="434">
        <v>5</v>
      </c>
      <c r="E65" s="435" t="s">
        <v>414</v>
      </c>
      <c r="F65" s="436" t="s">
        <v>854</v>
      </c>
      <c r="G65" s="437">
        <v>60.77</v>
      </c>
      <c r="H65" s="438">
        <f t="shared" si="1"/>
        <v>22</v>
      </c>
      <c r="K65" s="4"/>
      <c r="L65" s="100" t="s">
        <v>45</v>
      </c>
      <c r="M65" s="178" t="s">
        <v>859</v>
      </c>
      <c r="N65" s="41">
        <v>71.1</v>
      </c>
      <c r="O65" s="21">
        <v>59</v>
      </c>
      <c r="P65" s="13"/>
    </row>
    <row r="66" spans="3:16" ht="13.5" customHeight="1">
      <c r="C66" s="868"/>
      <c r="D66" s="434">
        <v>6</v>
      </c>
      <c r="E66" s="435" t="s">
        <v>65</v>
      </c>
      <c r="F66" s="436" t="s">
        <v>858</v>
      </c>
      <c r="G66" s="437">
        <v>63.43</v>
      </c>
      <c r="H66" s="438">
        <f t="shared" si="1"/>
        <v>34</v>
      </c>
      <c r="K66" s="4"/>
      <c r="L66" s="100" t="s">
        <v>41</v>
      </c>
      <c r="M66" s="377" t="s">
        <v>857</v>
      </c>
      <c r="N66" s="41">
        <v>71.22</v>
      </c>
      <c r="O66" s="21">
        <v>60</v>
      </c>
      <c r="P66" s="13"/>
    </row>
    <row r="67" spans="3:16" ht="13.5" customHeight="1">
      <c r="C67" s="868"/>
      <c r="D67" s="434">
        <v>7</v>
      </c>
      <c r="E67" s="435" t="s">
        <v>21</v>
      </c>
      <c r="F67" s="436" t="s">
        <v>857</v>
      </c>
      <c r="G67" s="437">
        <v>64.36</v>
      </c>
      <c r="H67" s="438">
        <f t="shared" si="1"/>
        <v>38</v>
      </c>
      <c r="K67" s="4"/>
      <c r="L67" s="452" t="s">
        <v>35</v>
      </c>
      <c r="M67" s="379" t="s">
        <v>854</v>
      </c>
      <c r="N67" s="41">
        <v>71.24</v>
      </c>
      <c r="O67" s="21">
        <v>61</v>
      </c>
      <c r="P67" s="13"/>
    </row>
    <row r="68" spans="3:16" ht="13.5" customHeight="1">
      <c r="C68" s="868"/>
      <c r="D68" s="434">
        <v>8</v>
      </c>
      <c r="E68" s="435"/>
      <c r="F68" s="436"/>
      <c r="G68" s="437"/>
      <c r="H68" s="438">
        <f t="shared" si="1"/>
      </c>
      <c r="K68" s="4"/>
      <c r="L68" s="100" t="s">
        <v>27</v>
      </c>
      <c r="M68" s="178" t="s">
        <v>860</v>
      </c>
      <c r="N68" s="41">
        <v>71.3</v>
      </c>
      <c r="O68" s="21">
        <v>62</v>
      </c>
      <c r="P68" s="13"/>
    </row>
    <row r="69" spans="3:16" ht="13.5" customHeight="1" thickBot="1">
      <c r="C69" s="869"/>
      <c r="D69" s="442">
        <v>9</v>
      </c>
      <c r="E69" s="443"/>
      <c r="F69" s="444"/>
      <c r="G69" s="445"/>
      <c r="H69" s="446">
        <f t="shared" si="1"/>
      </c>
      <c r="K69" s="4"/>
      <c r="L69" s="100" t="s">
        <v>21</v>
      </c>
      <c r="M69" s="178" t="s">
        <v>859</v>
      </c>
      <c r="N69" s="41">
        <v>71.39</v>
      </c>
      <c r="O69" s="21">
        <v>63</v>
      </c>
      <c r="P69" s="13"/>
    </row>
    <row r="70" spans="3:16" ht="13.5" customHeight="1">
      <c r="C70" s="867">
        <v>8</v>
      </c>
      <c r="D70" s="429">
        <v>1</v>
      </c>
      <c r="E70" s="447" t="s">
        <v>21</v>
      </c>
      <c r="F70" s="448" t="s">
        <v>858</v>
      </c>
      <c r="G70" s="432">
        <v>61.59</v>
      </c>
      <c r="H70" s="438">
        <f t="shared" si="1"/>
        <v>26</v>
      </c>
      <c r="K70" s="4"/>
      <c r="L70" s="100" t="s">
        <v>55</v>
      </c>
      <c r="M70" s="178" t="s">
        <v>853</v>
      </c>
      <c r="N70" s="41">
        <v>71.62</v>
      </c>
      <c r="O70" s="21">
        <v>64</v>
      </c>
      <c r="P70" s="13"/>
    </row>
    <row r="71" spans="3:16" ht="13.5" customHeight="1">
      <c r="C71" s="868"/>
      <c r="D71" s="434">
        <v>2</v>
      </c>
      <c r="E71" s="435" t="s">
        <v>41</v>
      </c>
      <c r="F71" s="436" t="s">
        <v>858</v>
      </c>
      <c r="G71" s="437">
        <v>66.26</v>
      </c>
      <c r="H71" s="438">
        <f t="shared" si="1"/>
        <v>41</v>
      </c>
      <c r="K71" s="4"/>
      <c r="L71" s="100" t="s">
        <v>31</v>
      </c>
      <c r="M71" s="178" t="s">
        <v>862</v>
      </c>
      <c r="N71" s="41">
        <v>72.26</v>
      </c>
      <c r="O71" s="21">
        <v>65</v>
      </c>
      <c r="P71" s="13"/>
    </row>
    <row r="72" spans="3:16" ht="13.5" customHeight="1">
      <c r="C72" s="868"/>
      <c r="D72" s="434">
        <v>3</v>
      </c>
      <c r="E72" s="435" t="s">
        <v>27</v>
      </c>
      <c r="F72" s="436" t="s">
        <v>857</v>
      </c>
      <c r="G72" s="437">
        <v>59.56</v>
      </c>
      <c r="H72" s="438">
        <f t="shared" si="1"/>
        <v>15</v>
      </c>
      <c r="K72" s="4"/>
      <c r="L72" s="100" t="s">
        <v>199</v>
      </c>
      <c r="M72" s="178" t="s">
        <v>853</v>
      </c>
      <c r="N72" s="41">
        <v>72.4</v>
      </c>
      <c r="O72" s="21">
        <v>66</v>
      </c>
      <c r="P72" s="13"/>
    </row>
    <row r="73" spans="3:16" ht="13.5" customHeight="1">
      <c r="C73" s="868"/>
      <c r="D73" s="434">
        <v>4</v>
      </c>
      <c r="E73" s="435" t="s">
        <v>48</v>
      </c>
      <c r="F73" s="436" t="s">
        <v>854</v>
      </c>
      <c r="G73" s="437">
        <v>61.1</v>
      </c>
      <c r="H73" s="438">
        <f t="shared" si="1"/>
        <v>24</v>
      </c>
      <c r="K73" s="4"/>
      <c r="L73" s="100" t="s">
        <v>21</v>
      </c>
      <c r="M73" s="178" t="s">
        <v>861</v>
      </c>
      <c r="N73" s="41">
        <v>72.76</v>
      </c>
      <c r="O73" s="21">
        <v>67</v>
      </c>
      <c r="P73" s="13"/>
    </row>
    <row r="74" spans="3:16" ht="13.5" customHeight="1">
      <c r="C74" s="868"/>
      <c r="D74" s="434">
        <v>5</v>
      </c>
      <c r="E74" s="435" t="s">
        <v>41</v>
      </c>
      <c r="F74" s="436" t="s">
        <v>854</v>
      </c>
      <c r="G74" s="437" t="s">
        <v>855</v>
      </c>
      <c r="H74" s="438"/>
      <c r="K74" s="4"/>
      <c r="L74" s="100" t="s">
        <v>138</v>
      </c>
      <c r="M74" s="178" t="s">
        <v>858</v>
      </c>
      <c r="N74" s="41">
        <v>73.16</v>
      </c>
      <c r="O74" s="21">
        <v>68</v>
      </c>
      <c r="P74" s="13"/>
    </row>
    <row r="75" spans="3:16" ht="13.5" customHeight="1">
      <c r="C75" s="868"/>
      <c r="D75" s="434">
        <v>6</v>
      </c>
      <c r="E75" s="435"/>
      <c r="F75" s="436"/>
      <c r="G75" s="437"/>
      <c r="H75" s="438">
        <f t="shared" si="1"/>
      </c>
      <c r="K75" s="4"/>
      <c r="L75" s="100" t="s">
        <v>31</v>
      </c>
      <c r="M75" s="178" t="s">
        <v>860</v>
      </c>
      <c r="N75" s="41">
        <v>74.06</v>
      </c>
      <c r="O75" s="21">
        <v>69</v>
      </c>
      <c r="P75" s="13"/>
    </row>
    <row r="76" spans="3:16" ht="13.5" customHeight="1">
      <c r="C76" s="868"/>
      <c r="D76" s="434">
        <v>7</v>
      </c>
      <c r="E76" s="435" t="s">
        <v>46</v>
      </c>
      <c r="F76" s="436" t="s">
        <v>858</v>
      </c>
      <c r="G76" s="437">
        <v>63.61</v>
      </c>
      <c r="H76" s="438">
        <f t="shared" si="1"/>
        <v>35</v>
      </c>
      <c r="K76" s="4"/>
      <c r="L76" s="100" t="s">
        <v>45</v>
      </c>
      <c r="M76" s="178" t="s">
        <v>860</v>
      </c>
      <c r="N76" s="41">
        <v>74.12</v>
      </c>
      <c r="O76" s="21">
        <v>70</v>
      </c>
      <c r="P76" s="13"/>
    </row>
    <row r="77" spans="3:16" ht="13.5" customHeight="1">
      <c r="C77" s="868"/>
      <c r="D77" s="434">
        <v>8</v>
      </c>
      <c r="E77" s="435" t="s">
        <v>31</v>
      </c>
      <c r="F77" s="436" t="s">
        <v>859</v>
      </c>
      <c r="G77" s="437">
        <v>68.71</v>
      </c>
      <c r="H77" s="438">
        <f t="shared" si="1"/>
        <v>56</v>
      </c>
      <c r="K77" s="4"/>
      <c r="L77" s="98" t="s">
        <v>106</v>
      </c>
      <c r="M77" s="384" t="s">
        <v>858</v>
      </c>
      <c r="N77" s="41">
        <v>74.25</v>
      </c>
      <c r="O77" s="21">
        <v>71</v>
      </c>
      <c r="P77" s="13"/>
    </row>
    <row r="78" spans="3:16" ht="13.5" customHeight="1" thickBot="1">
      <c r="C78" s="869"/>
      <c r="D78" s="442">
        <v>9</v>
      </c>
      <c r="E78" s="449"/>
      <c r="F78" s="450"/>
      <c r="G78" s="445"/>
      <c r="H78" s="451">
        <f t="shared" si="1"/>
      </c>
      <c r="K78" s="4"/>
      <c r="L78" s="100" t="s">
        <v>43</v>
      </c>
      <c r="M78" s="178" t="s">
        <v>859</v>
      </c>
      <c r="N78" s="41">
        <v>74.4</v>
      </c>
      <c r="O78" s="21">
        <v>72</v>
      </c>
      <c r="P78" s="13"/>
    </row>
    <row r="79" spans="3:16" ht="13.5" customHeight="1">
      <c r="C79" s="867">
        <v>9</v>
      </c>
      <c r="D79" s="429">
        <v>1</v>
      </c>
      <c r="E79" s="453" t="s">
        <v>21</v>
      </c>
      <c r="F79" s="454" t="s">
        <v>859</v>
      </c>
      <c r="G79" s="432">
        <v>71.39</v>
      </c>
      <c r="H79" s="438">
        <f t="shared" si="1"/>
        <v>63</v>
      </c>
      <c r="K79" s="4"/>
      <c r="L79" s="100" t="s">
        <v>117</v>
      </c>
      <c r="M79" s="178" t="s">
        <v>858</v>
      </c>
      <c r="N79" s="41">
        <v>77.09</v>
      </c>
      <c r="O79" s="21">
        <v>73</v>
      </c>
      <c r="P79" s="13"/>
    </row>
    <row r="80" spans="3:16" ht="13.5" customHeight="1">
      <c r="C80" s="868"/>
      <c r="D80" s="434">
        <v>2</v>
      </c>
      <c r="E80" s="435" t="s">
        <v>106</v>
      </c>
      <c r="F80" s="436" t="s">
        <v>858</v>
      </c>
      <c r="G80" s="437">
        <v>74.25</v>
      </c>
      <c r="H80" s="438">
        <f aca="true" t="shared" si="2" ref="H80:H143">IF(G80="","",RANK(G80,$G$7:$G$222,1))</f>
        <v>71</v>
      </c>
      <c r="K80" s="4"/>
      <c r="L80" s="100" t="s">
        <v>33</v>
      </c>
      <c r="M80" s="178" t="s">
        <v>854</v>
      </c>
      <c r="N80" s="41">
        <v>77.42</v>
      </c>
      <c r="O80" s="21">
        <v>74</v>
      </c>
      <c r="P80" s="13"/>
    </row>
    <row r="81" spans="3:16" ht="13.5" customHeight="1">
      <c r="C81" s="868"/>
      <c r="D81" s="434">
        <v>3</v>
      </c>
      <c r="E81" s="435" t="s">
        <v>43</v>
      </c>
      <c r="F81" s="436" t="s">
        <v>858</v>
      </c>
      <c r="G81" s="437">
        <v>67.98</v>
      </c>
      <c r="H81" s="438">
        <f t="shared" si="2"/>
        <v>50</v>
      </c>
      <c r="K81" s="4"/>
      <c r="L81" s="455" t="s">
        <v>29</v>
      </c>
      <c r="M81" s="456" t="s">
        <v>853</v>
      </c>
      <c r="N81" s="437" t="s">
        <v>855</v>
      </c>
      <c r="O81" s="21" t="s">
        <v>11</v>
      </c>
      <c r="P81" s="13"/>
    </row>
    <row r="82" spans="3:16" ht="13.5" customHeight="1">
      <c r="C82" s="868"/>
      <c r="D82" s="434">
        <v>4</v>
      </c>
      <c r="E82" s="435" t="s">
        <v>46</v>
      </c>
      <c r="F82" s="436" t="s">
        <v>857</v>
      </c>
      <c r="G82" s="437">
        <v>68.39</v>
      </c>
      <c r="H82" s="438">
        <f t="shared" si="2"/>
        <v>52</v>
      </c>
      <c r="K82" s="4"/>
      <c r="L82" s="455" t="s">
        <v>52</v>
      </c>
      <c r="M82" s="456" t="s">
        <v>853</v>
      </c>
      <c r="N82" s="437" t="s">
        <v>855</v>
      </c>
      <c r="O82" s="21" t="s">
        <v>11</v>
      </c>
      <c r="P82" s="13"/>
    </row>
    <row r="83" spans="3:16" ht="13.5" customHeight="1">
      <c r="C83" s="868"/>
      <c r="D83" s="434">
        <v>5</v>
      </c>
      <c r="E83" s="435" t="s">
        <v>27</v>
      </c>
      <c r="F83" s="436" t="s">
        <v>859</v>
      </c>
      <c r="G83" s="437" t="s">
        <v>855</v>
      </c>
      <c r="H83" s="438"/>
      <c r="K83" s="4"/>
      <c r="L83" s="455" t="s">
        <v>43</v>
      </c>
      <c r="M83" s="456" t="s">
        <v>854</v>
      </c>
      <c r="N83" s="437" t="s">
        <v>855</v>
      </c>
      <c r="O83" s="21" t="s">
        <v>11</v>
      </c>
      <c r="P83" s="13"/>
    </row>
    <row r="84" spans="3:16" ht="13.5" customHeight="1">
      <c r="C84" s="868"/>
      <c r="D84" s="434">
        <v>6</v>
      </c>
      <c r="E84" s="435" t="s">
        <v>45</v>
      </c>
      <c r="F84" s="436" t="s">
        <v>857</v>
      </c>
      <c r="G84" s="437">
        <v>67.05</v>
      </c>
      <c r="H84" s="438">
        <f t="shared" si="2"/>
        <v>48</v>
      </c>
      <c r="K84" s="4"/>
      <c r="L84" s="455" t="s">
        <v>41</v>
      </c>
      <c r="M84" s="456" t="s">
        <v>854</v>
      </c>
      <c r="N84" s="437" t="s">
        <v>855</v>
      </c>
      <c r="O84" s="21" t="s">
        <v>11</v>
      </c>
      <c r="P84" s="13"/>
    </row>
    <row r="85" spans="3:16" ht="13.5" customHeight="1">
      <c r="C85" s="868"/>
      <c r="D85" s="434">
        <v>7</v>
      </c>
      <c r="E85" s="435" t="s">
        <v>21</v>
      </c>
      <c r="F85" s="436" t="s">
        <v>860</v>
      </c>
      <c r="G85" s="437">
        <v>66.57</v>
      </c>
      <c r="H85" s="438">
        <f t="shared" si="2"/>
        <v>44</v>
      </c>
      <c r="K85" s="4"/>
      <c r="L85" s="455" t="s">
        <v>27</v>
      </c>
      <c r="M85" s="456" t="s">
        <v>859</v>
      </c>
      <c r="N85" s="437" t="s">
        <v>855</v>
      </c>
      <c r="O85" s="21" t="s">
        <v>11</v>
      </c>
      <c r="P85" s="13"/>
    </row>
    <row r="86" spans="3:16" ht="13.5" customHeight="1">
      <c r="C86" s="868"/>
      <c r="D86" s="434">
        <v>8</v>
      </c>
      <c r="E86" s="435" t="s">
        <v>856</v>
      </c>
      <c r="F86" s="436" t="s">
        <v>854</v>
      </c>
      <c r="G86" s="437">
        <v>59.96</v>
      </c>
      <c r="H86" s="438">
        <f t="shared" si="2"/>
        <v>18</v>
      </c>
      <c r="K86" s="4"/>
      <c r="L86" s="455" t="s">
        <v>43</v>
      </c>
      <c r="M86" s="456" t="s">
        <v>857</v>
      </c>
      <c r="N86" s="437" t="s">
        <v>855</v>
      </c>
      <c r="O86" s="21" t="s">
        <v>11</v>
      </c>
      <c r="P86" s="13"/>
    </row>
    <row r="87" spans="3:16" ht="13.5" customHeight="1" thickBot="1">
      <c r="C87" s="869"/>
      <c r="D87" s="442">
        <v>9</v>
      </c>
      <c r="E87" s="443"/>
      <c r="F87" s="444"/>
      <c r="G87" s="445"/>
      <c r="H87" s="446">
        <f t="shared" si="2"/>
      </c>
      <c r="K87" s="4"/>
      <c r="L87" s="100"/>
      <c r="M87" s="178"/>
      <c r="N87" s="41"/>
      <c r="O87" s="21" t="s">
        <v>11</v>
      </c>
      <c r="P87" s="13"/>
    </row>
    <row r="88" spans="3:16" ht="13.5" customHeight="1">
      <c r="C88" s="867">
        <v>10</v>
      </c>
      <c r="D88" s="429">
        <v>1</v>
      </c>
      <c r="E88" s="447" t="s">
        <v>215</v>
      </c>
      <c r="F88" s="448" t="s">
        <v>858</v>
      </c>
      <c r="G88" s="432">
        <v>63.7</v>
      </c>
      <c r="H88" s="438">
        <f t="shared" si="2"/>
        <v>36</v>
      </c>
      <c r="K88" s="4"/>
      <c r="L88" s="100"/>
      <c r="M88" s="178"/>
      <c r="N88" s="41"/>
      <c r="O88" s="21" t="s">
        <v>11</v>
      </c>
      <c r="P88" s="13"/>
    </row>
    <row r="89" spans="3:16" ht="13.5" customHeight="1">
      <c r="C89" s="868"/>
      <c r="D89" s="434">
        <v>2</v>
      </c>
      <c r="E89" s="435" t="s">
        <v>21</v>
      </c>
      <c r="F89" s="436" t="s">
        <v>861</v>
      </c>
      <c r="G89" s="437">
        <v>72.76</v>
      </c>
      <c r="H89" s="438">
        <f t="shared" si="2"/>
        <v>67</v>
      </c>
      <c r="K89" s="4"/>
      <c r="L89" s="100"/>
      <c r="M89" s="178"/>
      <c r="N89" s="41"/>
      <c r="O89" s="21" t="s">
        <v>11</v>
      </c>
      <c r="P89" s="13"/>
    </row>
    <row r="90" spans="3:16" ht="13.5" customHeight="1">
      <c r="C90" s="868"/>
      <c r="D90" s="434">
        <v>3</v>
      </c>
      <c r="E90" s="435" t="s">
        <v>48</v>
      </c>
      <c r="F90" s="436" t="s">
        <v>857</v>
      </c>
      <c r="G90" s="437">
        <v>62.13</v>
      </c>
      <c r="H90" s="438">
        <f t="shared" si="2"/>
        <v>30</v>
      </c>
      <c r="K90" s="4"/>
      <c r="L90" s="100"/>
      <c r="M90" s="178"/>
      <c r="N90" s="41"/>
      <c r="O90" s="21" t="s">
        <v>11</v>
      </c>
      <c r="P90" s="13"/>
    </row>
    <row r="91" spans="3:16" ht="13.5" customHeight="1">
      <c r="C91" s="868"/>
      <c r="D91" s="434">
        <v>4</v>
      </c>
      <c r="E91" s="435" t="s">
        <v>43</v>
      </c>
      <c r="F91" s="436" t="s">
        <v>857</v>
      </c>
      <c r="G91" s="437" t="s">
        <v>855</v>
      </c>
      <c r="H91" s="438"/>
      <c r="K91" s="4"/>
      <c r="L91" s="100"/>
      <c r="M91" s="178"/>
      <c r="N91" s="41"/>
      <c r="O91" s="21" t="s">
        <v>11</v>
      </c>
      <c r="P91" s="13"/>
    </row>
    <row r="92" spans="3:16" ht="13.5" customHeight="1">
      <c r="C92" s="868"/>
      <c r="D92" s="434">
        <v>5</v>
      </c>
      <c r="E92" s="435" t="s">
        <v>31</v>
      </c>
      <c r="F92" s="436" t="s">
        <v>860</v>
      </c>
      <c r="G92" s="437">
        <v>74.06</v>
      </c>
      <c r="H92" s="438">
        <f t="shared" si="2"/>
        <v>69</v>
      </c>
      <c r="K92" s="4"/>
      <c r="L92" s="103"/>
      <c r="M92" s="372"/>
      <c r="N92" s="41"/>
      <c r="O92" s="21" t="s">
        <v>11</v>
      </c>
      <c r="P92" s="13"/>
    </row>
    <row r="93" spans="3:16" ht="13.5" customHeight="1">
      <c r="C93" s="868"/>
      <c r="D93" s="434">
        <v>6</v>
      </c>
      <c r="E93" s="435" t="s">
        <v>41</v>
      </c>
      <c r="F93" s="436" t="s">
        <v>857</v>
      </c>
      <c r="G93" s="437">
        <v>71.22</v>
      </c>
      <c r="H93" s="438">
        <f t="shared" si="2"/>
        <v>60</v>
      </c>
      <c r="K93" s="4"/>
      <c r="L93" s="100"/>
      <c r="M93" s="178"/>
      <c r="N93" s="41"/>
      <c r="O93" s="21" t="s">
        <v>11</v>
      </c>
      <c r="P93" s="13"/>
    </row>
    <row r="94" spans="3:16" ht="13.5" customHeight="1">
      <c r="C94" s="868"/>
      <c r="D94" s="434">
        <v>7</v>
      </c>
      <c r="E94" s="435" t="s">
        <v>45</v>
      </c>
      <c r="F94" s="436" t="s">
        <v>860</v>
      </c>
      <c r="G94" s="437">
        <v>74.12</v>
      </c>
      <c r="H94" s="438">
        <f t="shared" si="2"/>
        <v>70</v>
      </c>
      <c r="K94" s="4"/>
      <c r="L94" s="100"/>
      <c r="M94" s="178"/>
      <c r="N94" s="41"/>
      <c r="O94" s="21" t="s">
        <v>11</v>
      </c>
      <c r="P94" s="13"/>
    </row>
    <row r="95" spans="3:16" ht="13.5" customHeight="1">
      <c r="C95" s="868"/>
      <c r="D95" s="434">
        <v>8</v>
      </c>
      <c r="E95" s="435" t="s">
        <v>31</v>
      </c>
      <c r="F95" s="436" t="s">
        <v>861</v>
      </c>
      <c r="G95" s="437">
        <v>68.25</v>
      </c>
      <c r="H95" s="438">
        <f t="shared" si="2"/>
        <v>51</v>
      </c>
      <c r="K95" s="4"/>
      <c r="L95" s="100"/>
      <c r="M95" s="178"/>
      <c r="N95" s="41"/>
      <c r="O95" s="21" t="s">
        <v>11</v>
      </c>
      <c r="P95" s="13"/>
    </row>
    <row r="96" spans="3:16" ht="13.5" customHeight="1" thickBot="1">
      <c r="C96" s="869"/>
      <c r="D96" s="442">
        <v>9</v>
      </c>
      <c r="E96" s="443"/>
      <c r="F96" s="444"/>
      <c r="G96" s="445"/>
      <c r="H96" s="451">
        <f t="shared" si="2"/>
      </c>
      <c r="K96" s="4"/>
      <c r="L96" s="100"/>
      <c r="M96" s="178"/>
      <c r="N96" s="41"/>
      <c r="O96" s="21" t="s">
        <v>11</v>
      </c>
      <c r="P96" s="13"/>
    </row>
    <row r="97" spans="3:16" ht="13.5" customHeight="1">
      <c r="C97" s="867">
        <v>11</v>
      </c>
      <c r="D97" s="429">
        <v>1</v>
      </c>
      <c r="E97" s="457" t="s">
        <v>45</v>
      </c>
      <c r="F97" s="458" t="s">
        <v>859</v>
      </c>
      <c r="G97" s="432">
        <v>71.1</v>
      </c>
      <c r="H97" s="438">
        <f t="shared" si="2"/>
        <v>59</v>
      </c>
      <c r="K97" s="4"/>
      <c r="L97" s="100"/>
      <c r="M97" s="178"/>
      <c r="N97" s="41"/>
      <c r="O97" s="21" t="s">
        <v>11</v>
      </c>
      <c r="P97" s="13"/>
    </row>
    <row r="98" spans="3:16" ht="13.5" customHeight="1">
      <c r="C98" s="868"/>
      <c r="D98" s="434">
        <v>2</v>
      </c>
      <c r="E98" s="435" t="s">
        <v>21</v>
      </c>
      <c r="F98" s="436" t="s">
        <v>862</v>
      </c>
      <c r="G98" s="437"/>
      <c r="H98" s="438">
        <f t="shared" si="2"/>
      </c>
      <c r="K98" s="4"/>
      <c r="L98" s="100"/>
      <c r="M98" s="178"/>
      <c r="N98" s="41"/>
      <c r="O98" s="21" t="s">
        <v>11</v>
      </c>
      <c r="P98" s="13"/>
    </row>
    <row r="99" spans="3:16" ht="13.5" customHeight="1">
      <c r="C99" s="868"/>
      <c r="D99" s="434">
        <v>3</v>
      </c>
      <c r="E99" s="435" t="s">
        <v>27</v>
      </c>
      <c r="F99" s="436" t="s">
        <v>860</v>
      </c>
      <c r="G99" s="437">
        <v>71.3</v>
      </c>
      <c r="H99" s="438">
        <f t="shared" si="2"/>
        <v>62</v>
      </c>
      <c r="K99" s="4"/>
      <c r="L99" s="100"/>
      <c r="M99" s="178"/>
      <c r="N99" s="41"/>
      <c r="O99" s="21" t="s">
        <v>11</v>
      </c>
      <c r="P99" s="13"/>
    </row>
    <row r="100" spans="3:16" ht="13.5" customHeight="1">
      <c r="C100" s="868"/>
      <c r="D100" s="434">
        <v>4</v>
      </c>
      <c r="E100" s="435" t="s">
        <v>43</v>
      </c>
      <c r="F100" s="436" t="s">
        <v>859</v>
      </c>
      <c r="G100" s="437">
        <v>74.4</v>
      </c>
      <c r="H100" s="438">
        <f t="shared" si="2"/>
        <v>72</v>
      </c>
      <c r="K100" s="4"/>
      <c r="L100" s="100"/>
      <c r="M100" s="178"/>
      <c r="N100" s="41"/>
      <c r="O100" s="21" t="s">
        <v>11</v>
      </c>
      <c r="P100" s="13"/>
    </row>
    <row r="101" spans="3:16" ht="13.5" customHeight="1">
      <c r="C101" s="868"/>
      <c r="D101" s="434">
        <v>5</v>
      </c>
      <c r="E101" s="435" t="s">
        <v>46</v>
      </c>
      <c r="F101" s="436" t="s">
        <v>859</v>
      </c>
      <c r="G101" s="437">
        <v>66.3</v>
      </c>
      <c r="H101" s="438">
        <f t="shared" si="2"/>
        <v>42</v>
      </c>
      <c r="K101" s="4"/>
      <c r="L101" s="100"/>
      <c r="M101" s="178"/>
      <c r="N101" s="41"/>
      <c r="O101" s="21" t="s">
        <v>11</v>
      </c>
      <c r="P101" s="13"/>
    </row>
    <row r="102" spans="3:16" ht="13.5" customHeight="1">
      <c r="C102" s="868"/>
      <c r="D102" s="434">
        <v>6</v>
      </c>
      <c r="E102" s="435" t="s">
        <v>31</v>
      </c>
      <c r="F102" s="436" t="s">
        <v>862</v>
      </c>
      <c r="G102" s="437">
        <v>72.26</v>
      </c>
      <c r="H102" s="438">
        <f t="shared" si="2"/>
        <v>65</v>
      </c>
      <c r="K102" s="4"/>
      <c r="L102" s="100"/>
      <c r="M102" s="178"/>
      <c r="N102" s="41"/>
      <c r="O102" s="21" t="s">
        <v>11</v>
      </c>
      <c r="P102" s="13"/>
    </row>
    <row r="103" spans="3:16" ht="13.5" customHeight="1">
      <c r="C103" s="868"/>
      <c r="D103" s="434">
        <v>7</v>
      </c>
      <c r="E103" s="435" t="s">
        <v>21</v>
      </c>
      <c r="F103" s="436" t="s">
        <v>863</v>
      </c>
      <c r="G103" s="437"/>
      <c r="H103" s="438">
        <f t="shared" si="2"/>
      </c>
      <c r="K103" s="4"/>
      <c r="L103" s="100"/>
      <c r="M103" s="178"/>
      <c r="N103" s="41"/>
      <c r="O103" s="21" t="s">
        <v>11</v>
      </c>
      <c r="P103" s="13"/>
    </row>
    <row r="104" spans="3:16" ht="13.5" customHeight="1">
      <c r="C104" s="868"/>
      <c r="D104" s="434">
        <v>8</v>
      </c>
      <c r="E104" s="435" t="s">
        <v>215</v>
      </c>
      <c r="F104" s="436" t="s">
        <v>857</v>
      </c>
      <c r="G104" s="437">
        <v>70.89</v>
      </c>
      <c r="H104" s="438">
        <f t="shared" si="2"/>
        <v>58</v>
      </c>
      <c r="K104" s="4"/>
      <c r="L104" s="100"/>
      <c r="M104" s="178"/>
      <c r="N104" s="41"/>
      <c r="O104" s="21" t="s">
        <v>11</v>
      </c>
      <c r="P104" s="13"/>
    </row>
    <row r="105" spans="3:16" ht="13.5" customHeight="1" thickBot="1">
      <c r="C105" s="869"/>
      <c r="D105" s="442">
        <v>9</v>
      </c>
      <c r="E105" s="443"/>
      <c r="F105" s="444"/>
      <c r="G105" s="445"/>
      <c r="H105" s="446">
        <f t="shared" si="2"/>
      </c>
      <c r="K105" s="4"/>
      <c r="L105" s="373"/>
      <c r="M105" s="178"/>
      <c r="N105" s="41"/>
      <c r="O105" s="21" t="s">
        <v>11</v>
      </c>
      <c r="P105" s="13"/>
    </row>
    <row r="106" spans="3:16" ht="13.5" customHeight="1">
      <c r="C106" s="867">
        <v>12</v>
      </c>
      <c r="D106" s="429">
        <v>1</v>
      </c>
      <c r="E106" s="453"/>
      <c r="F106" s="454"/>
      <c r="G106" s="432"/>
      <c r="H106" s="438">
        <f t="shared" si="2"/>
      </c>
      <c r="K106" s="4"/>
      <c r="L106" s="373"/>
      <c r="M106" s="178"/>
      <c r="N106" s="41"/>
      <c r="O106" s="21" t="s">
        <v>11</v>
      </c>
      <c r="P106" s="13"/>
    </row>
    <row r="107" spans="3:16" ht="13.5" customHeight="1">
      <c r="C107" s="868"/>
      <c r="D107" s="434">
        <v>2</v>
      </c>
      <c r="E107" s="435"/>
      <c r="F107" s="436"/>
      <c r="G107" s="437"/>
      <c r="H107" s="438">
        <f t="shared" si="2"/>
      </c>
      <c r="K107" s="4"/>
      <c r="L107" s="373"/>
      <c r="M107" s="178"/>
      <c r="N107" s="41"/>
      <c r="O107" s="21" t="s">
        <v>11</v>
      </c>
      <c r="P107" s="13"/>
    </row>
    <row r="108" spans="3:16" ht="13.5" customHeight="1">
      <c r="C108" s="868"/>
      <c r="D108" s="434">
        <v>3</v>
      </c>
      <c r="E108" s="435"/>
      <c r="F108" s="436"/>
      <c r="G108" s="437"/>
      <c r="H108" s="438">
        <f t="shared" si="2"/>
      </c>
      <c r="K108" s="4"/>
      <c r="L108" s="373"/>
      <c r="M108" s="178"/>
      <c r="N108" s="41"/>
      <c r="O108" s="21" t="s">
        <v>11</v>
      </c>
      <c r="P108" s="13"/>
    </row>
    <row r="109" spans="3:16" ht="13.5" customHeight="1">
      <c r="C109" s="868"/>
      <c r="D109" s="434">
        <v>4</v>
      </c>
      <c r="E109" s="435"/>
      <c r="F109" s="436"/>
      <c r="G109" s="437"/>
      <c r="H109" s="438">
        <f t="shared" si="2"/>
      </c>
      <c r="K109" s="4"/>
      <c r="L109" s="373"/>
      <c r="M109" s="178"/>
      <c r="N109" s="41"/>
      <c r="O109" s="21" t="s">
        <v>11</v>
      </c>
      <c r="P109" s="13"/>
    </row>
    <row r="110" spans="3:16" ht="13.5" customHeight="1">
      <c r="C110" s="868"/>
      <c r="D110" s="434">
        <v>5</v>
      </c>
      <c r="E110" s="435"/>
      <c r="F110" s="436"/>
      <c r="G110" s="437"/>
      <c r="H110" s="438">
        <f t="shared" si="2"/>
      </c>
      <c r="K110" s="4"/>
      <c r="L110" s="373"/>
      <c r="M110" s="178"/>
      <c r="N110" s="41"/>
      <c r="O110" s="21" t="s">
        <v>11</v>
      </c>
      <c r="P110" s="13"/>
    </row>
    <row r="111" spans="3:16" ht="13.5" customHeight="1">
      <c r="C111" s="868"/>
      <c r="D111" s="434">
        <v>6</v>
      </c>
      <c r="E111" s="435"/>
      <c r="F111" s="436"/>
      <c r="G111" s="437"/>
      <c r="H111" s="438">
        <f t="shared" si="2"/>
      </c>
      <c r="K111" s="4"/>
      <c r="L111" s="373"/>
      <c r="M111" s="178"/>
      <c r="N111" s="41"/>
      <c r="O111" s="21" t="s">
        <v>11</v>
      </c>
      <c r="P111" s="13"/>
    </row>
    <row r="112" spans="3:16" ht="13.5" customHeight="1">
      <c r="C112" s="868"/>
      <c r="D112" s="434">
        <v>7</v>
      </c>
      <c r="E112" s="435"/>
      <c r="F112" s="436"/>
      <c r="G112" s="437"/>
      <c r="H112" s="438">
        <f t="shared" si="2"/>
      </c>
      <c r="K112" s="4"/>
      <c r="L112" s="373"/>
      <c r="M112" s="178"/>
      <c r="N112" s="41"/>
      <c r="O112" s="21" t="s">
        <v>11</v>
      </c>
      <c r="P112" s="13"/>
    </row>
    <row r="113" spans="3:16" ht="13.5" customHeight="1">
      <c r="C113" s="868"/>
      <c r="D113" s="434">
        <v>8</v>
      </c>
      <c r="E113" s="459"/>
      <c r="F113" s="460"/>
      <c r="G113" s="437"/>
      <c r="H113" s="438">
        <f t="shared" si="2"/>
      </c>
      <c r="K113" s="4"/>
      <c r="L113" s="373"/>
      <c r="M113" s="178"/>
      <c r="N113" s="41"/>
      <c r="O113" s="21" t="s">
        <v>11</v>
      </c>
      <c r="P113" s="13"/>
    </row>
    <row r="114" spans="3:16" ht="13.5" customHeight="1" thickBot="1">
      <c r="C114" s="869"/>
      <c r="D114" s="442">
        <v>9</v>
      </c>
      <c r="E114" s="449"/>
      <c r="F114" s="450"/>
      <c r="G114" s="445"/>
      <c r="H114" s="451">
        <f t="shared" si="2"/>
      </c>
      <c r="L114" s="380"/>
      <c r="M114" s="179"/>
      <c r="N114" s="42"/>
      <c r="O114" s="22" t="s">
        <v>11</v>
      </c>
      <c r="P114" s="13"/>
    </row>
    <row r="115" spans="3:16" ht="13.5" customHeight="1">
      <c r="C115" s="867">
        <v>13</v>
      </c>
      <c r="D115" s="429">
        <v>1</v>
      </c>
      <c r="E115" s="461"/>
      <c r="F115" s="462"/>
      <c r="G115" s="432"/>
      <c r="H115" s="438">
        <f t="shared" si="2"/>
      </c>
      <c r="L115" s="386"/>
      <c r="M115" s="387"/>
      <c r="N115" s="43"/>
      <c r="O115" s="20" t="s">
        <v>11</v>
      </c>
      <c r="P115" s="13"/>
    </row>
    <row r="116" spans="3:16" ht="13.5" customHeight="1">
      <c r="C116" s="868"/>
      <c r="D116" s="434">
        <v>2</v>
      </c>
      <c r="E116" s="463"/>
      <c r="F116" s="464"/>
      <c r="G116" s="437"/>
      <c r="H116" s="438">
        <f t="shared" si="2"/>
      </c>
      <c r="L116" s="373"/>
      <c r="M116" s="178"/>
      <c r="N116" s="41"/>
      <c r="O116" s="21" t="s">
        <v>11</v>
      </c>
      <c r="P116" s="13"/>
    </row>
    <row r="117" spans="3:16" ht="13.5" customHeight="1">
      <c r="C117" s="868"/>
      <c r="D117" s="434">
        <v>3</v>
      </c>
      <c r="E117" s="463"/>
      <c r="F117" s="464"/>
      <c r="G117" s="437"/>
      <c r="H117" s="438">
        <f t="shared" si="2"/>
      </c>
      <c r="L117" s="373"/>
      <c r="M117" s="178"/>
      <c r="N117" s="41"/>
      <c r="O117" s="21" t="s">
        <v>11</v>
      </c>
      <c r="P117" s="13"/>
    </row>
    <row r="118" spans="3:16" ht="13.5" customHeight="1">
      <c r="C118" s="868"/>
      <c r="D118" s="434">
        <v>4</v>
      </c>
      <c r="E118" s="463"/>
      <c r="F118" s="464"/>
      <c r="G118" s="437"/>
      <c r="H118" s="438">
        <f t="shared" si="2"/>
      </c>
      <c r="L118" s="373"/>
      <c r="M118" s="178"/>
      <c r="N118" s="41"/>
      <c r="O118" s="21" t="s">
        <v>11</v>
      </c>
      <c r="P118" s="13"/>
    </row>
    <row r="119" spans="3:16" ht="13.5" customHeight="1">
      <c r="C119" s="868"/>
      <c r="D119" s="434">
        <v>5</v>
      </c>
      <c r="E119" s="463"/>
      <c r="F119" s="464"/>
      <c r="G119" s="437"/>
      <c r="H119" s="438">
        <f t="shared" si="2"/>
      </c>
      <c r="L119" s="373"/>
      <c r="M119" s="178"/>
      <c r="N119" s="41"/>
      <c r="O119" s="21" t="s">
        <v>11</v>
      </c>
      <c r="P119" s="13"/>
    </row>
    <row r="120" spans="3:16" ht="13.5" customHeight="1">
      <c r="C120" s="868"/>
      <c r="D120" s="434">
        <v>6</v>
      </c>
      <c r="E120" s="463"/>
      <c r="F120" s="464"/>
      <c r="G120" s="437"/>
      <c r="H120" s="438">
        <f t="shared" si="2"/>
      </c>
      <c r="L120" s="373"/>
      <c r="M120" s="178"/>
      <c r="N120" s="41"/>
      <c r="O120" s="21" t="s">
        <v>11</v>
      </c>
      <c r="P120" s="13"/>
    </row>
    <row r="121" spans="3:16" ht="13.5" customHeight="1">
      <c r="C121" s="868"/>
      <c r="D121" s="434">
        <v>7</v>
      </c>
      <c r="E121" s="463"/>
      <c r="F121" s="464"/>
      <c r="G121" s="437"/>
      <c r="H121" s="438">
        <f t="shared" si="2"/>
      </c>
      <c r="L121" s="373"/>
      <c r="M121" s="178"/>
      <c r="N121" s="41"/>
      <c r="O121" s="21" t="s">
        <v>11</v>
      </c>
      <c r="P121" s="13"/>
    </row>
    <row r="122" spans="3:16" ht="13.5" customHeight="1">
      <c r="C122" s="868"/>
      <c r="D122" s="434">
        <v>8</v>
      </c>
      <c r="E122" s="463"/>
      <c r="F122" s="464"/>
      <c r="G122" s="437"/>
      <c r="H122" s="438">
        <f t="shared" si="2"/>
      </c>
      <c r="L122" s="373"/>
      <c r="M122" s="178"/>
      <c r="N122" s="41"/>
      <c r="O122" s="21" t="s">
        <v>11</v>
      </c>
      <c r="P122" s="13"/>
    </row>
    <row r="123" spans="3:16" ht="13.5" customHeight="1" thickBot="1">
      <c r="C123" s="869"/>
      <c r="D123" s="442">
        <v>9</v>
      </c>
      <c r="E123" s="173"/>
      <c r="F123" s="465"/>
      <c r="G123" s="445"/>
      <c r="H123" s="446">
        <f t="shared" si="2"/>
      </c>
      <c r="L123" s="373"/>
      <c r="M123" s="178"/>
      <c r="N123" s="41"/>
      <c r="O123" s="21" t="s">
        <v>11</v>
      </c>
      <c r="P123" s="13"/>
    </row>
    <row r="124" spans="3:16" ht="13.5" customHeight="1">
      <c r="C124" s="867">
        <v>14</v>
      </c>
      <c r="D124" s="429">
        <v>1</v>
      </c>
      <c r="E124" s="461"/>
      <c r="F124" s="462"/>
      <c r="G124" s="432"/>
      <c r="H124" s="438">
        <f t="shared" si="2"/>
      </c>
      <c r="L124" s="373"/>
      <c r="M124" s="178"/>
      <c r="N124" s="41"/>
      <c r="O124" s="21" t="s">
        <v>11</v>
      </c>
      <c r="P124" s="13"/>
    </row>
    <row r="125" spans="3:16" ht="13.5" customHeight="1">
      <c r="C125" s="868"/>
      <c r="D125" s="434">
        <v>2</v>
      </c>
      <c r="E125" s="463"/>
      <c r="F125" s="464"/>
      <c r="G125" s="437"/>
      <c r="H125" s="438">
        <f t="shared" si="2"/>
      </c>
      <c r="L125" s="373"/>
      <c r="M125" s="178"/>
      <c r="N125" s="41"/>
      <c r="O125" s="21" t="s">
        <v>11</v>
      </c>
      <c r="P125" s="13"/>
    </row>
    <row r="126" spans="3:16" ht="13.5" customHeight="1">
      <c r="C126" s="868"/>
      <c r="D126" s="434">
        <v>3</v>
      </c>
      <c r="E126" s="463"/>
      <c r="F126" s="464"/>
      <c r="G126" s="437"/>
      <c r="H126" s="438">
        <f t="shared" si="2"/>
      </c>
      <c r="L126" s="373"/>
      <c r="M126" s="178"/>
      <c r="N126" s="41"/>
      <c r="O126" s="21" t="s">
        <v>11</v>
      </c>
      <c r="P126" s="13"/>
    </row>
    <row r="127" spans="3:16" ht="13.5" customHeight="1">
      <c r="C127" s="868"/>
      <c r="D127" s="434">
        <v>4</v>
      </c>
      <c r="E127" s="463"/>
      <c r="F127" s="464"/>
      <c r="G127" s="437"/>
      <c r="H127" s="438">
        <f t="shared" si="2"/>
      </c>
      <c r="L127" s="373"/>
      <c r="M127" s="178"/>
      <c r="N127" s="41"/>
      <c r="O127" s="21" t="s">
        <v>11</v>
      </c>
      <c r="P127" s="13"/>
    </row>
    <row r="128" spans="3:16" ht="13.5" customHeight="1">
      <c r="C128" s="868"/>
      <c r="D128" s="434">
        <v>5</v>
      </c>
      <c r="E128" s="463"/>
      <c r="F128" s="464"/>
      <c r="G128" s="437"/>
      <c r="H128" s="438">
        <f t="shared" si="2"/>
      </c>
      <c r="L128" s="373"/>
      <c r="M128" s="178"/>
      <c r="N128" s="41"/>
      <c r="O128" s="21" t="s">
        <v>11</v>
      </c>
      <c r="P128" s="13"/>
    </row>
    <row r="129" spans="3:16" ht="13.5" customHeight="1">
      <c r="C129" s="868"/>
      <c r="D129" s="434">
        <v>6</v>
      </c>
      <c r="E129" s="463"/>
      <c r="F129" s="464"/>
      <c r="G129" s="437"/>
      <c r="H129" s="438">
        <f t="shared" si="2"/>
      </c>
      <c r="L129" s="373"/>
      <c r="M129" s="178"/>
      <c r="N129" s="41"/>
      <c r="O129" s="21" t="s">
        <v>11</v>
      </c>
      <c r="P129" s="13"/>
    </row>
    <row r="130" spans="3:16" ht="13.5" customHeight="1">
      <c r="C130" s="868"/>
      <c r="D130" s="434">
        <v>7</v>
      </c>
      <c r="E130" s="463"/>
      <c r="F130" s="464"/>
      <c r="G130" s="437"/>
      <c r="H130" s="438">
        <f t="shared" si="2"/>
      </c>
      <c r="L130" s="373"/>
      <c r="M130" s="178"/>
      <c r="N130" s="41"/>
      <c r="O130" s="21" t="s">
        <v>11</v>
      </c>
      <c r="P130" s="13"/>
    </row>
    <row r="131" spans="3:16" ht="13.5" customHeight="1">
      <c r="C131" s="868"/>
      <c r="D131" s="434">
        <v>8</v>
      </c>
      <c r="E131" s="463"/>
      <c r="F131" s="464"/>
      <c r="G131" s="437"/>
      <c r="H131" s="438">
        <f t="shared" si="2"/>
      </c>
      <c r="L131" s="373"/>
      <c r="M131" s="178"/>
      <c r="N131" s="41"/>
      <c r="O131" s="21" t="s">
        <v>11</v>
      </c>
      <c r="P131" s="13"/>
    </row>
    <row r="132" spans="3:16" ht="13.5" customHeight="1" thickBot="1">
      <c r="C132" s="869"/>
      <c r="D132" s="442">
        <v>9</v>
      </c>
      <c r="E132" s="173"/>
      <c r="F132" s="465"/>
      <c r="G132" s="445"/>
      <c r="H132" s="451">
        <f t="shared" si="2"/>
      </c>
      <c r="L132" s="373"/>
      <c r="M132" s="178"/>
      <c r="N132" s="41"/>
      <c r="O132" s="21" t="s">
        <v>11</v>
      </c>
      <c r="P132" s="13"/>
    </row>
    <row r="133" spans="3:16" ht="13.5" customHeight="1">
      <c r="C133" s="867">
        <v>15</v>
      </c>
      <c r="D133" s="429">
        <v>1</v>
      </c>
      <c r="E133" s="466"/>
      <c r="F133" s="462"/>
      <c r="G133" s="432"/>
      <c r="H133" s="438">
        <f t="shared" si="2"/>
      </c>
      <c r="L133" s="373"/>
      <c r="M133" s="178"/>
      <c r="N133" s="41"/>
      <c r="O133" s="21" t="s">
        <v>11</v>
      </c>
      <c r="P133" s="13"/>
    </row>
    <row r="134" spans="3:16" ht="13.5" customHeight="1">
      <c r="C134" s="868"/>
      <c r="D134" s="434">
        <v>2</v>
      </c>
      <c r="E134" s="467"/>
      <c r="F134" s="464"/>
      <c r="G134" s="437"/>
      <c r="H134" s="438">
        <f t="shared" si="2"/>
      </c>
      <c r="L134" s="373"/>
      <c r="M134" s="178"/>
      <c r="N134" s="41"/>
      <c r="O134" s="21" t="s">
        <v>11</v>
      </c>
      <c r="P134" s="13"/>
    </row>
    <row r="135" spans="3:16" ht="13.5" customHeight="1">
      <c r="C135" s="868"/>
      <c r="D135" s="434">
        <v>3</v>
      </c>
      <c r="E135" s="467"/>
      <c r="F135" s="464"/>
      <c r="G135" s="437"/>
      <c r="H135" s="438">
        <f t="shared" si="2"/>
      </c>
      <c r="L135" s="373"/>
      <c r="M135" s="178"/>
      <c r="N135" s="41"/>
      <c r="O135" s="21" t="s">
        <v>11</v>
      </c>
      <c r="P135" s="13"/>
    </row>
    <row r="136" spans="3:16" ht="13.5" customHeight="1">
      <c r="C136" s="868"/>
      <c r="D136" s="434">
        <v>4</v>
      </c>
      <c r="E136" s="467"/>
      <c r="F136" s="464"/>
      <c r="G136" s="437"/>
      <c r="H136" s="438">
        <f t="shared" si="2"/>
      </c>
      <c r="L136" s="373"/>
      <c r="M136" s="178"/>
      <c r="N136" s="41"/>
      <c r="O136" s="21" t="s">
        <v>11</v>
      </c>
      <c r="P136" s="13"/>
    </row>
    <row r="137" spans="3:16" ht="13.5" customHeight="1">
      <c r="C137" s="868"/>
      <c r="D137" s="434">
        <v>5</v>
      </c>
      <c r="E137" s="467"/>
      <c r="F137" s="464"/>
      <c r="G137" s="437"/>
      <c r="H137" s="438">
        <f t="shared" si="2"/>
      </c>
      <c r="L137" s="373"/>
      <c r="M137" s="178"/>
      <c r="N137" s="41"/>
      <c r="O137" s="21" t="s">
        <v>11</v>
      </c>
      <c r="P137" s="13"/>
    </row>
    <row r="138" spans="3:16" ht="13.5" customHeight="1">
      <c r="C138" s="868"/>
      <c r="D138" s="434">
        <v>6</v>
      </c>
      <c r="E138" s="467"/>
      <c r="F138" s="464"/>
      <c r="G138" s="437"/>
      <c r="H138" s="438">
        <f t="shared" si="2"/>
      </c>
      <c r="L138" s="373"/>
      <c r="M138" s="178"/>
      <c r="N138" s="41"/>
      <c r="O138" s="21" t="s">
        <v>11</v>
      </c>
      <c r="P138" s="13"/>
    </row>
    <row r="139" spans="3:16" ht="13.5" customHeight="1">
      <c r="C139" s="868"/>
      <c r="D139" s="434">
        <v>7</v>
      </c>
      <c r="E139" s="467"/>
      <c r="F139" s="464"/>
      <c r="G139" s="437"/>
      <c r="H139" s="438">
        <f t="shared" si="2"/>
      </c>
      <c r="L139" s="373"/>
      <c r="M139" s="178"/>
      <c r="N139" s="41"/>
      <c r="O139" s="21" t="s">
        <v>11</v>
      </c>
      <c r="P139" s="13"/>
    </row>
    <row r="140" spans="3:16" ht="13.5" customHeight="1">
      <c r="C140" s="868"/>
      <c r="D140" s="434">
        <v>8</v>
      </c>
      <c r="E140" s="467"/>
      <c r="F140" s="464"/>
      <c r="G140" s="437"/>
      <c r="H140" s="438">
        <f t="shared" si="2"/>
      </c>
      <c r="L140" s="373"/>
      <c r="M140" s="178"/>
      <c r="N140" s="41"/>
      <c r="O140" s="21" t="s">
        <v>11</v>
      </c>
      <c r="P140" s="13"/>
    </row>
    <row r="141" spans="3:16" ht="13.5" customHeight="1" thickBot="1">
      <c r="C141" s="869"/>
      <c r="D141" s="442">
        <v>9</v>
      </c>
      <c r="E141" s="468"/>
      <c r="F141" s="465"/>
      <c r="G141" s="445"/>
      <c r="H141" s="446">
        <f t="shared" si="2"/>
      </c>
      <c r="L141" s="373"/>
      <c r="M141" s="178"/>
      <c r="N141" s="41"/>
      <c r="O141" s="21" t="s">
        <v>11</v>
      </c>
      <c r="P141" s="13"/>
    </row>
    <row r="142" spans="3:16" ht="13.5" customHeight="1">
      <c r="C142" s="867">
        <v>16</v>
      </c>
      <c r="D142" s="429">
        <v>1</v>
      </c>
      <c r="E142" s="466"/>
      <c r="F142" s="462"/>
      <c r="G142" s="432"/>
      <c r="H142" s="438">
        <f t="shared" si="2"/>
      </c>
      <c r="L142" s="373"/>
      <c r="M142" s="178"/>
      <c r="N142" s="41"/>
      <c r="O142" s="21" t="s">
        <v>11</v>
      </c>
      <c r="P142" s="13"/>
    </row>
    <row r="143" spans="3:16" ht="13.5" customHeight="1">
      <c r="C143" s="868"/>
      <c r="D143" s="434">
        <v>2</v>
      </c>
      <c r="E143" s="467"/>
      <c r="F143" s="464"/>
      <c r="G143" s="437"/>
      <c r="H143" s="438">
        <f t="shared" si="2"/>
      </c>
      <c r="L143" s="373"/>
      <c r="M143" s="178"/>
      <c r="N143" s="41"/>
      <c r="O143" s="21" t="s">
        <v>11</v>
      </c>
      <c r="P143" s="13"/>
    </row>
    <row r="144" spans="3:16" ht="13.5" customHeight="1">
      <c r="C144" s="868"/>
      <c r="D144" s="434">
        <v>3</v>
      </c>
      <c r="E144" s="467"/>
      <c r="F144" s="464"/>
      <c r="G144" s="437"/>
      <c r="H144" s="438">
        <f aca="true" t="shared" si="3" ref="H144:H207">IF(G144="","",RANK(G144,$G$7:$G$222,1))</f>
      </c>
      <c r="L144" s="373"/>
      <c r="M144" s="178"/>
      <c r="N144" s="41"/>
      <c r="O144" s="21" t="s">
        <v>11</v>
      </c>
      <c r="P144" s="13"/>
    </row>
    <row r="145" spans="3:16" ht="13.5" customHeight="1">
      <c r="C145" s="868"/>
      <c r="D145" s="434">
        <v>4</v>
      </c>
      <c r="E145" s="467"/>
      <c r="F145" s="464"/>
      <c r="G145" s="437"/>
      <c r="H145" s="438">
        <f t="shared" si="3"/>
      </c>
      <c r="L145" s="373"/>
      <c r="M145" s="178"/>
      <c r="N145" s="41"/>
      <c r="O145" s="21" t="s">
        <v>11</v>
      </c>
      <c r="P145" s="13"/>
    </row>
    <row r="146" spans="3:16" ht="13.5" customHeight="1">
      <c r="C146" s="868"/>
      <c r="D146" s="434">
        <v>5</v>
      </c>
      <c r="E146" s="467"/>
      <c r="F146" s="464"/>
      <c r="G146" s="437"/>
      <c r="H146" s="438">
        <f t="shared" si="3"/>
      </c>
      <c r="L146" s="373"/>
      <c r="M146" s="178"/>
      <c r="N146" s="41"/>
      <c r="O146" s="21" t="s">
        <v>11</v>
      </c>
      <c r="P146" s="13"/>
    </row>
    <row r="147" spans="3:16" ht="13.5" customHeight="1">
      <c r="C147" s="868"/>
      <c r="D147" s="434">
        <v>6</v>
      </c>
      <c r="E147" s="467"/>
      <c r="F147" s="464"/>
      <c r="G147" s="437"/>
      <c r="H147" s="438">
        <f t="shared" si="3"/>
      </c>
      <c r="L147" s="373"/>
      <c r="M147" s="178"/>
      <c r="N147" s="41"/>
      <c r="O147" s="21" t="s">
        <v>11</v>
      </c>
      <c r="P147" s="13"/>
    </row>
    <row r="148" spans="3:16" ht="13.5" customHeight="1">
      <c r="C148" s="868"/>
      <c r="D148" s="434">
        <v>7</v>
      </c>
      <c r="E148" s="467"/>
      <c r="F148" s="464"/>
      <c r="G148" s="437"/>
      <c r="H148" s="438">
        <f t="shared" si="3"/>
      </c>
      <c r="L148" s="373"/>
      <c r="M148" s="178"/>
      <c r="N148" s="41"/>
      <c r="O148" s="21" t="s">
        <v>11</v>
      </c>
      <c r="P148" s="13"/>
    </row>
    <row r="149" spans="3:16" ht="13.5" customHeight="1">
      <c r="C149" s="868"/>
      <c r="D149" s="434">
        <v>8</v>
      </c>
      <c r="E149" s="467"/>
      <c r="F149" s="464"/>
      <c r="G149" s="437"/>
      <c r="H149" s="438">
        <f t="shared" si="3"/>
      </c>
      <c r="L149" s="373"/>
      <c r="M149" s="178"/>
      <c r="N149" s="41"/>
      <c r="O149" s="21" t="s">
        <v>11</v>
      </c>
      <c r="P149" s="13"/>
    </row>
    <row r="150" spans="3:16" ht="13.5" customHeight="1" thickBot="1">
      <c r="C150" s="869"/>
      <c r="D150" s="442">
        <v>9</v>
      </c>
      <c r="E150" s="468"/>
      <c r="F150" s="465"/>
      <c r="G150" s="445"/>
      <c r="H150" s="451">
        <f t="shared" si="3"/>
      </c>
      <c r="L150" s="373"/>
      <c r="M150" s="178"/>
      <c r="N150" s="41"/>
      <c r="O150" s="21" t="s">
        <v>11</v>
      </c>
      <c r="P150" s="13"/>
    </row>
    <row r="151" spans="3:16" ht="13.5" customHeight="1">
      <c r="C151" s="867">
        <v>17</v>
      </c>
      <c r="D151" s="429">
        <v>1</v>
      </c>
      <c r="E151" s="466"/>
      <c r="F151" s="462"/>
      <c r="G151" s="432"/>
      <c r="H151" s="438">
        <f t="shared" si="3"/>
      </c>
      <c r="L151" s="373"/>
      <c r="M151" s="178"/>
      <c r="N151" s="41"/>
      <c r="O151" s="21" t="s">
        <v>11</v>
      </c>
      <c r="P151" s="13"/>
    </row>
    <row r="152" spans="3:16" ht="13.5" customHeight="1">
      <c r="C152" s="868"/>
      <c r="D152" s="434">
        <v>2</v>
      </c>
      <c r="E152" s="467"/>
      <c r="F152" s="464"/>
      <c r="G152" s="437"/>
      <c r="H152" s="438">
        <f t="shared" si="3"/>
      </c>
      <c r="L152" s="373"/>
      <c r="M152" s="178"/>
      <c r="N152" s="41"/>
      <c r="O152" s="21" t="s">
        <v>11</v>
      </c>
      <c r="P152" s="13"/>
    </row>
    <row r="153" spans="3:16" ht="13.5" customHeight="1">
      <c r="C153" s="868"/>
      <c r="D153" s="434">
        <v>3</v>
      </c>
      <c r="E153" s="467"/>
      <c r="F153" s="464"/>
      <c r="G153" s="437"/>
      <c r="H153" s="438">
        <f t="shared" si="3"/>
      </c>
      <c r="L153" s="388"/>
      <c r="M153" s="389"/>
      <c r="N153" s="58"/>
      <c r="O153" s="74" t="s">
        <v>11</v>
      </c>
      <c r="P153" s="13"/>
    </row>
    <row r="154" spans="3:16" ht="13.5" customHeight="1">
      <c r="C154" s="868"/>
      <c r="D154" s="434">
        <v>4</v>
      </c>
      <c r="E154" s="467"/>
      <c r="F154" s="464"/>
      <c r="G154" s="437"/>
      <c r="H154" s="438">
        <f t="shared" si="3"/>
      </c>
      <c r="L154" s="388"/>
      <c r="M154" s="389"/>
      <c r="N154" s="58"/>
      <c r="O154" s="74" t="s">
        <v>11</v>
      </c>
      <c r="P154" s="13"/>
    </row>
    <row r="155" spans="3:16" ht="13.5" customHeight="1">
      <c r="C155" s="868"/>
      <c r="D155" s="434">
        <v>5</v>
      </c>
      <c r="E155" s="467"/>
      <c r="F155" s="464"/>
      <c r="G155" s="437"/>
      <c r="H155" s="438">
        <f t="shared" si="3"/>
      </c>
      <c r="L155" s="388"/>
      <c r="M155" s="389"/>
      <c r="N155" s="58"/>
      <c r="O155" s="74" t="s">
        <v>11</v>
      </c>
      <c r="P155" s="13"/>
    </row>
    <row r="156" spans="3:16" ht="13.5" customHeight="1">
      <c r="C156" s="868"/>
      <c r="D156" s="434">
        <v>6</v>
      </c>
      <c r="E156" s="467"/>
      <c r="F156" s="464"/>
      <c r="G156" s="437"/>
      <c r="H156" s="438">
        <f t="shared" si="3"/>
      </c>
      <c r="L156" s="388"/>
      <c r="M156" s="389"/>
      <c r="N156" s="58"/>
      <c r="O156" s="74" t="s">
        <v>11</v>
      </c>
      <c r="P156" s="13"/>
    </row>
    <row r="157" spans="3:16" ht="13.5" customHeight="1">
      <c r="C157" s="868"/>
      <c r="D157" s="434">
        <v>7</v>
      </c>
      <c r="E157" s="467"/>
      <c r="F157" s="464"/>
      <c r="G157" s="437"/>
      <c r="H157" s="438">
        <f t="shared" si="3"/>
      </c>
      <c r="L157" s="388"/>
      <c r="M157" s="389"/>
      <c r="N157" s="58"/>
      <c r="O157" s="74" t="s">
        <v>11</v>
      </c>
      <c r="P157" s="13"/>
    </row>
    <row r="158" spans="3:16" ht="13.5" customHeight="1">
      <c r="C158" s="868"/>
      <c r="D158" s="434">
        <v>8</v>
      </c>
      <c r="E158" s="467"/>
      <c r="F158" s="464"/>
      <c r="G158" s="437"/>
      <c r="H158" s="438">
        <f t="shared" si="3"/>
      </c>
      <c r="L158" s="388"/>
      <c r="M158" s="389"/>
      <c r="N158" s="58"/>
      <c r="O158" s="74" t="s">
        <v>11</v>
      </c>
      <c r="P158" s="13"/>
    </row>
    <row r="159" spans="3:16" ht="13.5" customHeight="1" thickBot="1">
      <c r="C159" s="869"/>
      <c r="D159" s="442">
        <v>9</v>
      </c>
      <c r="E159" s="468"/>
      <c r="F159" s="465"/>
      <c r="G159" s="445"/>
      <c r="H159" s="446">
        <f t="shared" si="3"/>
      </c>
      <c r="L159" s="388"/>
      <c r="M159" s="389"/>
      <c r="N159" s="58"/>
      <c r="O159" s="74" t="s">
        <v>11</v>
      </c>
      <c r="P159" s="13"/>
    </row>
    <row r="160" spans="3:16" ht="13.5" customHeight="1">
      <c r="C160" s="867">
        <v>18</v>
      </c>
      <c r="D160" s="429">
        <v>1</v>
      </c>
      <c r="E160" s="466"/>
      <c r="F160" s="462"/>
      <c r="G160" s="432"/>
      <c r="H160" s="438">
        <f t="shared" si="3"/>
      </c>
      <c r="L160" s="388"/>
      <c r="M160" s="389"/>
      <c r="N160" s="58"/>
      <c r="O160" s="74" t="s">
        <v>11</v>
      </c>
      <c r="P160" s="13"/>
    </row>
    <row r="161" spans="3:16" ht="13.5" customHeight="1">
      <c r="C161" s="868"/>
      <c r="D161" s="434">
        <v>2</v>
      </c>
      <c r="E161" s="467"/>
      <c r="F161" s="464"/>
      <c r="G161" s="437"/>
      <c r="H161" s="438">
        <f t="shared" si="3"/>
      </c>
      <c r="L161" s="388"/>
      <c r="M161" s="389"/>
      <c r="N161" s="58"/>
      <c r="O161" s="74" t="s">
        <v>11</v>
      </c>
      <c r="P161" s="13"/>
    </row>
    <row r="162" spans="3:16" ht="13.5" customHeight="1">
      <c r="C162" s="868"/>
      <c r="D162" s="434">
        <v>3</v>
      </c>
      <c r="E162" s="467"/>
      <c r="F162" s="464"/>
      <c r="G162" s="437"/>
      <c r="H162" s="438">
        <f t="shared" si="3"/>
      </c>
      <c r="L162" s="388"/>
      <c r="M162" s="389"/>
      <c r="N162" s="58"/>
      <c r="O162" s="74" t="s">
        <v>11</v>
      </c>
      <c r="P162" s="13"/>
    </row>
    <row r="163" spans="3:16" ht="13.5" customHeight="1">
      <c r="C163" s="868"/>
      <c r="D163" s="434">
        <v>4</v>
      </c>
      <c r="E163" s="467"/>
      <c r="F163" s="464"/>
      <c r="G163" s="437"/>
      <c r="H163" s="438">
        <f t="shared" si="3"/>
      </c>
      <c r="L163" s="388"/>
      <c r="M163" s="389"/>
      <c r="N163" s="58"/>
      <c r="O163" s="74" t="s">
        <v>11</v>
      </c>
      <c r="P163" s="13"/>
    </row>
    <row r="164" spans="3:16" ht="13.5" customHeight="1">
      <c r="C164" s="868"/>
      <c r="D164" s="434">
        <v>5</v>
      </c>
      <c r="E164" s="467"/>
      <c r="F164" s="464"/>
      <c r="G164" s="437"/>
      <c r="H164" s="438">
        <f t="shared" si="3"/>
      </c>
      <c r="L164" s="388"/>
      <c r="M164" s="389"/>
      <c r="N164" s="58"/>
      <c r="O164" s="74" t="s">
        <v>11</v>
      </c>
      <c r="P164" s="13"/>
    </row>
    <row r="165" spans="3:16" ht="13.5" customHeight="1">
      <c r="C165" s="868"/>
      <c r="D165" s="434">
        <v>6</v>
      </c>
      <c r="E165" s="467"/>
      <c r="F165" s="464"/>
      <c r="G165" s="437"/>
      <c r="H165" s="438">
        <f t="shared" si="3"/>
      </c>
      <c r="L165" s="388"/>
      <c r="M165" s="389"/>
      <c r="N165" s="58"/>
      <c r="O165" s="74" t="s">
        <v>11</v>
      </c>
      <c r="P165" s="13"/>
    </row>
    <row r="166" spans="3:16" ht="13.5" customHeight="1">
      <c r="C166" s="868"/>
      <c r="D166" s="434">
        <v>7</v>
      </c>
      <c r="E166" s="467"/>
      <c r="F166" s="464"/>
      <c r="G166" s="437"/>
      <c r="H166" s="438">
        <f t="shared" si="3"/>
      </c>
      <c r="L166" s="388"/>
      <c r="M166" s="389"/>
      <c r="N166" s="58"/>
      <c r="O166" s="74" t="s">
        <v>11</v>
      </c>
      <c r="P166" s="13"/>
    </row>
    <row r="167" spans="3:16" ht="13.5" customHeight="1">
      <c r="C167" s="868"/>
      <c r="D167" s="434">
        <v>8</v>
      </c>
      <c r="E167" s="467"/>
      <c r="F167" s="464"/>
      <c r="G167" s="437"/>
      <c r="H167" s="438">
        <f t="shared" si="3"/>
      </c>
      <c r="L167" s="388"/>
      <c r="M167" s="389"/>
      <c r="N167" s="58"/>
      <c r="O167" s="74" t="s">
        <v>11</v>
      </c>
      <c r="P167" s="13"/>
    </row>
    <row r="168" spans="3:16" ht="13.5" customHeight="1" thickBot="1">
      <c r="C168" s="869"/>
      <c r="D168" s="442">
        <v>9</v>
      </c>
      <c r="E168" s="468"/>
      <c r="F168" s="465"/>
      <c r="G168" s="445"/>
      <c r="H168" s="451">
        <f t="shared" si="3"/>
      </c>
      <c r="L168" s="393"/>
      <c r="M168" s="394"/>
      <c r="N168" s="63"/>
      <c r="O168" s="75" t="s">
        <v>11</v>
      </c>
      <c r="P168" s="13"/>
    </row>
    <row r="169" spans="3:16" ht="13.5" customHeight="1">
      <c r="C169" s="867">
        <v>19</v>
      </c>
      <c r="D169" s="429">
        <v>1</v>
      </c>
      <c r="E169" s="466"/>
      <c r="F169" s="462"/>
      <c r="G169" s="432"/>
      <c r="H169" s="438">
        <f t="shared" si="3"/>
      </c>
      <c r="L169" s="390"/>
      <c r="M169" s="391"/>
      <c r="N169" s="144"/>
      <c r="O169" s="392" t="s">
        <v>11</v>
      </c>
      <c r="P169" s="13"/>
    </row>
    <row r="170" spans="3:16" ht="13.5" customHeight="1">
      <c r="C170" s="868"/>
      <c r="D170" s="434">
        <v>2</v>
      </c>
      <c r="E170" s="467"/>
      <c r="F170" s="464"/>
      <c r="G170" s="437"/>
      <c r="H170" s="438">
        <f t="shared" si="3"/>
      </c>
      <c r="L170" s="388"/>
      <c r="M170" s="389"/>
      <c r="N170" s="58"/>
      <c r="O170" s="74" t="s">
        <v>11</v>
      </c>
      <c r="P170" s="13"/>
    </row>
    <row r="171" spans="3:16" ht="13.5" customHeight="1">
      <c r="C171" s="868"/>
      <c r="D171" s="434">
        <v>3</v>
      </c>
      <c r="E171" s="467"/>
      <c r="F171" s="464"/>
      <c r="G171" s="437"/>
      <c r="H171" s="438">
        <f t="shared" si="3"/>
      </c>
      <c r="L171" s="388"/>
      <c r="M171" s="389"/>
      <c r="N171" s="58"/>
      <c r="O171" s="74" t="s">
        <v>11</v>
      </c>
      <c r="P171" s="13"/>
    </row>
    <row r="172" spans="3:16" ht="13.5" customHeight="1">
      <c r="C172" s="868"/>
      <c r="D172" s="434">
        <v>4</v>
      </c>
      <c r="E172" s="467"/>
      <c r="F172" s="464"/>
      <c r="G172" s="437"/>
      <c r="H172" s="438">
        <f t="shared" si="3"/>
      </c>
      <c r="L172" s="388"/>
      <c r="M172" s="389"/>
      <c r="N172" s="58"/>
      <c r="O172" s="74" t="s">
        <v>11</v>
      </c>
      <c r="P172" s="13"/>
    </row>
    <row r="173" spans="3:16" ht="13.5" customHeight="1">
      <c r="C173" s="868"/>
      <c r="D173" s="434">
        <v>5</v>
      </c>
      <c r="E173" s="467"/>
      <c r="F173" s="464"/>
      <c r="G173" s="437"/>
      <c r="H173" s="438">
        <f t="shared" si="3"/>
      </c>
      <c r="L173" s="388"/>
      <c r="M173" s="389"/>
      <c r="N173" s="58"/>
      <c r="O173" s="74" t="s">
        <v>11</v>
      </c>
      <c r="P173" s="13"/>
    </row>
    <row r="174" spans="3:16" ht="13.5" customHeight="1">
      <c r="C174" s="868"/>
      <c r="D174" s="434">
        <v>6</v>
      </c>
      <c r="E174" s="467"/>
      <c r="F174" s="464"/>
      <c r="G174" s="437"/>
      <c r="H174" s="438">
        <f t="shared" si="3"/>
      </c>
      <c r="L174" s="388"/>
      <c r="M174" s="389"/>
      <c r="N174" s="58"/>
      <c r="O174" s="74" t="s">
        <v>11</v>
      </c>
      <c r="P174" s="13"/>
    </row>
    <row r="175" spans="3:16" ht="13.5" customHeight="1">
      <c r="C175" s="868"/>
      <c r="D175" s="434">
        <v>7</v>
      </c>
      <c r="E175" s="467"/>
      <c r="F175" s="464"/>
      <c r="G175" s="437"/>
      <c r="H175" s="438">
        <f t="shared" si="3"/>
      </c>
      <c r="L175" s="388"/>
      <c r="M175" s="389"/>
      <c r="N175" s="58"/>
      <c r="O175" s="74" t="s">
        <v>11</v>
      </c>
      <c r="P175" s="13"/>
    </row>
    <row r="176" spans="3:16" ht="13.5" customHeight="1">
      <c r="C176" s="868"/>
      <c r="D176" s="434">
        <v>8</v>
      </c>
      <c r="E176" s="467"/>
      <c r="F176" s="464"/>
      <c r="G176" s="437"/>
      <c r="H176" s="438">
        <f t="shared" si="3"/>
      </c>
      <c r="L176" s="388"/>
      <c r="M176" s="389"/>
      <c r="N176" s="58"/>
      <c r="O176" s="74" t="s">
        <v>11</v>
      </c>
      <c r="P176" s="13"/>
    </row>
    <row r="177" spans="3:16" ht="13.5" customHeight="1" thickBot="1">
      <c r="C177" s="869"/>
      <c r="D177" s="442">
        <v>9</v>
      </c>
      <c r="E177" s="468"/>
      <c r="F177" s="465"/>
      <c r="G177" s="445"/>
      <c r="H177" s="446">
        <f t="shared" si="3"/>
      </c>
      <c r="L177" s="373"/>
      <c r="M177" s="178"/>
      <c r="N177" s="41"/>
      <c r="O177" s="21" t="s">
        <v>11</v>
      </c>
      <c r="P177" s="13"/>
    </row>
    <row r="178" spans="3:16" ht="13.5" customHeight="1">
      <c r="C178" s="867">
        <v>20</v>
      </c>
      <c r="D178" s="429">
        <v>1</v>
      </c>
      <c r="E178" s="466"/>
      <c r="F178" s="462"/>
      <c r="G178" s="432"/>
      <c r="H178" s="438">
        <f t="shared" si="3"/>
      </c>
      <c r="L178" s="383"/>
      <c r="M178" s="379"/>
      <c r="N178" s="41"/>
      <c r="O178" s="21" t="s">
        <v>11</v>
      </c>
      <c r="P178" s="13"/>
    </row>
    <row r="179" spans="3:16" ht="13.5" customHeight="1">
      <c r="C179" s="868"/>
      <c r="D179" s="434">
        <v>2</v>
      </c>
      <c r="E179" s="467"/>
      <c r="F179" s="464"/>
      <c r="G179" s="437"/>
      <c r="H179" s="438">
        <f t="shared" si="3"/>
      </c>
      <c r="L179" s="373"/>
      <c r="M179" s="178"/>
      <c r="N179" s="41"/>
      <c r="O179" s="21" t="s">
        <v>11</v>
      </c>
      <c r="P179" s="13"/>
    </row>
    <row r="180" spans="3:16" ht="13.5" customHeight="1">
      <c r="C180" s="868"/>
      <c r="D180" s="434">
        <v>3</v>
      </c>
      <c r="E180" s="467"/>
      <c r="F180" s="464"/>
      <c r="G180" s="437"/>
      <c r="H180" s="438">
        <f t="shared" si="3"/>
      </c>
      <c r="L180" s="373"/>
      <c r="M180" s="178"/>
      <c r="N180" s="41"/>
      <c r="O180" s="21" t="s">
        <v>11</v>
      </c>
      <c r="P180" s="13"/>
    </row>
    <row r="181" spans="3:16" ht="13.5" customHeight="1">
      <c r="C181" s="868"/>
      <c r="D181" s="434">
        <v>4</v>
      </c>
      <c r="E181" s="467"/>
      <c r="F181" s="464"/>
      <c r="G181" s="437"/>
      <c r="H181" s="438">
        <f t="shared" si="3"/>
      </c>
      <c r="L181" s="373"/>
      <c r="M181" s="178"/>
      <c r="N181" s="41"/>
      <c r="O181" s="21" t="s">
        <v>11</v>
      </c>
      <c r="P181" s="13"/>
    </row>
    <row r="182" spans="3:16" ht="13.5" customHeight="1">
      <c r="C182" s="868"/>
      <c r="D182" s="434">
        <v>5</v>
      </c>
      <c r="E182" s="467"/>
      <c r="F182" s="464"/>
      <c r="G182" s="437"/>
      <c r="H182" s="438">
        <f t="shared" si="3"/>
      </c>
      <c r="L182" s="373"/>
      <c r="M182" s="178"/>
      <c r="N182" s="41"/>
      <c r="O182" s="21" t="s">
        <v>11</v>
      </c>
      <c r="P182" s="13"/>
    </row>
    <row r="183" spans="3:16" ht="13.5" customHeight="1">
      <c r="C183" s="868"/>
      <c r="D183" s="434">
        <v>6</v>
      </c>
      <c r="E183" s="467"/>
      <c r="F183" s="464"/>
      <c r="G183" s="437"/>
      <c r="H183" s="438">
        <f t="shared" si="3"/>
      </c>
      <c r="L183" s="373"/>
      <c r="M183" s="178"/>
      <c r="N183" s="41"/>
      <c r="O183" s="21" t="s">
        <v>11</v>
      </c>
      <c r="P183" s="13"/>
    </row>
    <row r="184" spans="3:16" ht="13.5" customHeight="1">
      <c r="C184" s="868"/>
      <c r="D184" s="434">
        <v>7</v>
      </c>
      <c r="E184" s="467"/>
      <c r="F184" s="464"/>
      <c r="G184" s="437"/>
      <c r="H184" s="438">
        <f t="shared" si="3"/>
      </c>
      <c r="L184" s="100"/>
      <c r="M184" s="178"/>
      <c r="N184" s="41"/>
      <c r="O184" s="21" t="s">
        <v>11</v>
      </c>
      <c r="P184" s="13"/>
    </row>
    <row r="185" spans="3:16" ht="13.5" customHeight="1">
      <c r="C185" s="868"/>
      <c r="D185" s="434">
        <v>8</v>
      </c>
      <c r="E185" s="467"/>
      <c r="F185" s="464"/>
      <c r="G185" s="437"/>
      <c r="H185" s="438">
        <f t="shared" si="3"/>
      </c>
      <c r="L185" s="98"/>
      <c r="M185" s="384"/>
      <c r="N185" s="41"/>
      <c r="O185" s="21" t="s">
        <v>11</v>
      </c>
      <c r="P185" s="13"/>
    </row>
    <row r="186" spans="3:16" ht="13.5" customHeight="1" thickBot="1">
      <c r="C186" s="869"/>
      <c r="D186" s="442">
        <v>9</v>
      </c>
      <c r="E186" s="468"/>
      <c r="F186" s="465"/>
      <c r="G186" s="445"/>
      <c r="H186" s="451">
        <f t="shared" si="3"/>
      </c>
      <c r="L186" s="100"/>
      <c r="M186" s="178"/>
      <c r="N186" s="41"/>
      <c r="O186" s="21" t="s">
        <v>11</v>
      </c>
      <c r="P186" s="13"/>
    </row>
    <row r="187" spans="3:16" ht="13.5" customHeight="1">
      <c r="C187" s="867">
        <v>21</v>
      </c>
      <c r="D187" s="429">
        <v>1</v>
      </c>
      <c r="E187" s="466"/>
      <c r="F187" s="462"/>
      <c r="G187" s="432"/>
      <c r="H187" s="438">
        <f t="shared" si="3"/>
      </c>
      <c r="L187" s="100"/>
      <c r="M187" s="178"/>
      <c r="N187" s="41"/>
      <c r="O187" s="21" t="s">
        <v>11</v>
      </c>
      <c r="P187" s="13"/>
    </row>
    <row r="188" spans="3:16" ht="13.5" customHeight="1">
      <c r="C188" s="868"/>
      <c r="D188" s="434">
        <v>2</v>
      </c>
      <c r="E188" s="467"/>
      <c r="F188" s="464"/>
      <c r="G188" s="437"/>
      <c r="H188" s="438">
        <f t="shared" si="3"/>
      </c>
      <c r="L188" s="103"/>
      <c r="M188" s="372"/>
      <c r="N188" s="41"/>
      <c r="O188" s="21" t="s">
        <v>11</v>
      </c>
      <c r="P188" s="13"/>
    </row>
    <row r="189" spans="3:16" ht="13.5" customHeight="1">
      <c r="C189" s="868"/>
      <c r="D189" s="434">
        <v>3</v>
      </c>
      <c r="E189" s="467"/>
      <c r="F189" s="464"/>
      <c r="G189" s="437"/>
      <c r="H189" s="438">
        <f t="shared" si="3"/>
      </c>
      <c r="L189" s="100"/>
      <c r="M189" s="178"/>
      <c r="N189" s="41"/>
      <c r="O189" s="21" t="s">
        <v>11</v>
      </c>
      <c r="P189" s="13"/>
    </row>
    <row r="190" spans="3:16" ht="13.5" customHeight="1">
      <c r="C190" s="868"/>
      <c r="D190" s="434">
        <v>4</v>
      </c>
      <c r="E190" s="467"/>
      <c r="F190" s="464"/>
      <c r="G190" s="437"/>
      <c r="H190" s="438">
        <f t="shared" si="3"/>
      </c>
      <c r="L190" s="100"/>
      <c r="M190" s="178"/>
      <c r="N190" s="41"/>
      <c r="O190" s="21" t="s">
        <v>11</v>
      </c>
      <c r="P190" s="13"/>
    </row>
    <row r="191" spans="3:16" ht="13.5" customHeight="1">
      <c r="C191" s="868"/>
      <c r="D191" s="434">
        <v>5</v>
      </c>
      <c r="E191" s="467"/>
      <c r="F191" s="464"/>
      <c r="G191" s="437"/>
      <c r="H191" s="438">
        <f t="shared" si="3"/>
      </c>
      <c r="L191" s="98"/>
      <c r="M191" s="384"/>
      <c r="N191" s="41"/>
      <c r="O191" s="21" t="s">
        <v>11</v>
      </c>
      <c r="P191" s="13"/>
    </row>
    <row r="192" spans="3:16" ht="13.5" customHeight="1">
      <c r="C192" s="868"/>
      <c r="D192" s="434">
        <v>6</v>
      </c>
      <c r="E192" s="467"/>
      <c r="F192" s="464"/>
      <c r="G192" s="437"/>
      <c r="H192" s="438">
        <f t="shared" si="3"/>
      </c>
      <c r="L192" s="98"/>
      <c r="M192" s="384"/>
      <c r="N192" s="41"/>
      <c r="O192" s="21" t="s">
        <v>11</v>
      </c>
      <c r="P192" s="13"/>
    </row>
    <row r="193" spans="3:16" ht="13.5" customHeight="1">
      <c r="C193" s="868"/>
      <c r="D193" s="434">
        <v>7</v>
      </c>
      <c r="E193" s="467"/>
      <c r="F193" s="464"/>
      <c r="G193" s="437"/>
      <c r="H193" s="438">
        <f t="shared" si="3"/>
      </c>
      <c r="L193" s="100"/>
      <c r="M193" s="178"/>
      <c r="N193" s="41"/>
      <c r="O193" s="21" t="s">
        <v>11</v>
      </c>
      <c r="P193" s="13"/>
    </row>
    <row r="194" spans="3:16" ht="13.5" customHeight="1">
      <c r="C194" s="868"/>
      <c r="D194" s="434">
        <v>8</v>
      </c>
      <c r="E194" s="467"/>
      <c r="F194" s="464"/>
      <c r="G194" s="437"/>
      <c r="H194" s="438">
        <f t="shared" si="3"/>
      </c>
      <c r="L194" s="100"/>
      <c r="M194" s="178"/>
      <c r="N194" s="41"/>
      <c r="O194" s="21" t="s">
        <v>11</v>
      </c>
      <c r="P194" s="13"/>
    </row>
    <row r="195" spans="3:16" ht="13.5" customHeight="1" thickBot="1">
      <c r="C195" s="869"/>
      <c r="D195" s="442">
        <v>9</v>
      </c>
      <c r="E195" s="468"/>
      <c r="F195" s="465"/>
      <c r="G195" s="445"/>
      <c r="H195" s="446">
        <f t="shared" si="3"/>
      </c>
      <c r="L195" s="100"/>
      <c r="M195" s="178"/>
      <c r="N195" s="41"/>
      <c r="O195" s="21" t="s">
        <v>11</v>
      </c>
      <c r="P195" s="13"/>
    </row>
    <row r="196" spans="3:16" ht="13.5" customHeight="1">
      <c r="C196" s="867">
        <v>22</v>
      </c>
      <c r="D196" s="429">
        <v>1</v>
      </c>
      <c r="E196" s="466"/>
      <c r="F196" s="462"/>
      <c r="G196" s="432"/>
      <c r="H196" s="438">
        <f t="shared" si="3"/>
      </c>
      <c r="L196" s="103"/>
      <c r="M196" s="372"/>
      <c r="N196" s="41"/>
      <c r="O196" s="21" t="s">
        <v>11</v>
      </c>
      <c r="P196" s="13"/>
    </row>
    <row r="197" spans="3:16" ht="13.5" customHeight="1">
      <c r="C197" s="868"/>
      <c r="D197" s="434">
        <v>2</v>
      </c>
      <c r="E197" s="467"/>
      <c r="F197" s="464"/>
      <c r="G197" s="437"/>
      <c r="H197" s="438">
        <f t="shared" si="3"/>
      </c>
      <c r="L197" s="100"/>
      <c r="M197" s="178"/>
      <c r="N197" s="41"/>
      <c r="O197" s="21" t="s">
        <v>11</v>
      </c>
      <c r="P197" s="13"/>
    </row>
    <row r="198" spans="3:16" ht="13.5" customHeight="1">
      <c r="C198" s="868"/>
      <c r="D198" s="434">
        <v>3</v>
      </c>
      <c r="E198" s="467"/>
      <c r="F198" s="464"/>
      <c r="G198" s="437"/>
      <c r="H198" s="438">
        <f t="shared" si="3"/>
      </c>
      <c r="L198" s="329"/>
      <c r="M198" s="379"/>
      <c r="N198" s="41"/>
      <c r="O198" s="21" t="s">
        <v>11</v>
      </c>
      <c r="P198" s="13"/>
    </row>
    <row r="199" spans="3:15" ht="13.5" customHeight="1">
      <c r="C199" s="868"/>
      <c r="D199" s="434">
        <v>4</v>
      </c>
      <c r="E199" s="467"/>
      <c r="F199" s="464"/>
      <c r="G199" s="437"/>
      <c r="H199" s="438">
        <f t="shared" si="3"/>
      </c>
      <c r="L199" s="98"/>
      <c r="M199" s="384"/>
      <c r="N199" s="41"/>
      <c r="O199" s="21" t="s">
        <v>11</v>
      </c>
    </row>
    <row r="200" spans="3:15" ht="13.5" customHeight="1">
      <c r="C200" s="868"/>
      <c r="D200" s="434">
        <v>5</v>
      </c>
      <c r="E200" s="467"/>
      <c r="F200" s="464"/>
      <c r="G200" s="437"/>
      <c r="H200" s="438">
        <f t="shared" si="3"/>
      </c>
      <c r="L200" s="100"/>
      <c r="M200" s="178"/>
      <c r="N200" s="41"/>
      <c r="O200" s="21" t="s">
        <v>11</v>
      </c>
    </row>
    <row r="201" spans="3:15" ht="13.5" customHeight="1">
      <c r="C201" s="868"/>
      <c r="D201" s="434">
        <v>6</v>
      </c>
      <c r="E201" s="467"/>
      <c r="F201" s="464"/>
      <c r="G201" s="437"/>
      <c r="H201" s="438">
        <f t="shared" si="3"/>
      </c>
      <c r="L201" s="100"/>
      <c r="M201" s="178"/>
      <c r="N201" s="41"/>
      <c r="O201" s="21" t="s">
        <v>11</v>
      </c>
    </row>
    <row r="202" spans="3:15" ht="13.5" customHeight="1">
      <c r="C202" s="868"/>
      <c r="D202" s="434">
        <v>7</v>
      </c>
      <c r="E202" s="467"/>
      <c r="F202" s="464"/>
      <c r="G202" s="437"/>
      <c r="H202" s="438">
        <f t="shared" si="3"/>
      </c>
      <c r="L202" s="100"/>
      <c r="M202" s="178"/>
      <c r="N202" s="41"/>
      <c r="O202" s="21" t="s">
        <v>11</v>
      </c>
    </row>
    <row r="203" spans="3:15" ht="13.5" customHeight="1">
      <c r="C203" s="868"/>
      <c r="D203" s="434">
        <v>8</v>
      </c>
      <c r="E203" s="467"/>
      <c r="F203" s="464"/>
      <c r="G203" s="437"/>
      <c r="H203" s="438">
        <f t="shared" si="3"/>
      </c>
      <c r="L203" s="100"/>
      <c r="M203" s="377"/>
      <c r="N203" s="41"/>
      <c r="O203" s="21" t="s">
        <v>11</v>
      </c>
    </row>
    <row r="204" spans="3:15" ht="13.5" customHeight="1" thickBot="1">
      <c r="C204" s="869"/>
      <c r="D204" s="442">
        <v>9</v>
      </c>
      <c r="E204" s="468"/>
      <c r="F204" s="465"/>
      <c r="G204" s="445"/>
      <c r="H204" s="451">
        <f t="shared" si="3"/>
      </c>
      <c r="L204" s="100"/>
      <c r="M204" s="178"/>
      <c r="N204" s="41"/>
      <c r="O204" s="21" t="s">
        <v>11</v>
      </c>
    </row>
    <row r="205" spans="3:15" ht="13.5" customHeight="1">
      <c r="C205" s="867">
        <v>23</v>
      </c>
      <c r="D205" s="429">
        <v>1</v>
      </c>
      <c r="E205" s="466"/>
      <c r="F205" s="462"/>
      <c r="G205" s="432"/>
      <c r="H205" s="438">
        <f t="shared" si="3"/>
      </c>
      <c r="L205" s="109"/>
      <c r="M205" s="382"/>
      <c r="N205" s="43"/>
      <c r="O205" s="20" t="s">
        <v>11</v>
      </c>
    </row>
    <row r="206" spans="3:15" ht="13.5" customHeight="1">
      <c r="C206" s="868"/>
      <c r="D206" s="434">
        <v>2</v>
      </c>
      <c r="E206" s="467"/>
      <c r="F206" s="464"/>
      <c r="G206" s="437"/>
      <c r="H206" s="438">
        <f t="shared" si="3"/>
      </c>
      <c r="L206" s="100"/>
      <c r="M206" s="377"/>
      <c r="N206" s="41"/>
      <c r="O206" s="21" t="s">
        <v>11</v>
      </c>
    </row>
    <row r="207" spans="3:15" ht="13.5" customHeight="1">
      <c r="C207" s="868"/>
      <c r="D207" s="434">
        <v>3</v>
      </c>
      <c r="E207" s="467"/>
      <c r="F207" s="464"/>
      <c r="G207" s="437"/>
      <c r="H207" s="438">
        <f t="shared" si="3"/>
      </c>
      <c r="L207" s="452"/>
      <c r="M207" s="379"/>
      <c r="N207" s="41"/>
      <c r="O207" s="21" t="s">
        <v>11</v>
      </c>
    </row>
    <row r="208" spans="3:15" ht="13.5" customHeight="1">
      <c r="C208" s="868"/>
      <c r="D208" s="434">
        <v>4</v>
      </c>
      <c r="E208" s="467"/>
      <c r="F208" s="464"/>
      <c r="G208" s="437"/>
      <c r="H208" s="438">
        <f aca="true" t="shared" si="4" ref="H208:H222">IF(G208="","",RANK(G208,$G$7:$G$222,1))</f>
      </c>
      <c r="L208" s="100"/>
      <c r="M208" s="178"/>
      <c r="N208" s="41"/>
      <c r="O208" s="21" t="s">
        <v>11</v>
      </c>
    </row>
    <row r="209" spans="3:15" ht="13.5" customHeight="1">
      <c r="C209" s="868"/>
      <c r="D209" s="434">
        <v>5</v>
      </c>
      <c r="E209" s="467"/>
      <c r="F209" s="464"/>
      <c r="G209" s="437"/>
      <c r="H209" s="438">
        <f t="shared" si="4"/>
      </c>
      <c r="L209" s="98"/>
      <c r="M209" s="384"/>
      <c r="N209" s="41"/>
      <c r="O209" s="21" t="s">
        <v>11</v>
      </c>
    </row>
    <row r="210" spans="3:15" ht="13.5" customHeight="1">
      <c r="C210" s="868"/>
      <c r="D210" s="434">
        <v>6</v>
      </c>
      <c r="E210" s="467"/>
      <c r="F210" s="464"/>
      <c r="G210" s="437"/>
      <c r="H210" s="438">
        <f t="shared" si="4"/>
      </c>
      <c r="L210" s="103"/>
      <c r="M210" s="372"/>
      <c r="N210" s="41"/>
      <c r="O210" s="21" t="s">
        <v>11</v>
      </c>
    </row>
    <row r="211" spans="3:15" ht="13.5" customHeight="1">
      <c r="C211" s="868"/>
      <c r="D211" s="434">
        <v>7</v>
      </c>
      <c r="E211" s="467"/>
      <c r="F211" s="464"/>
      <c r="G211" s="437"/>
      <c r="H211" s="438">
        <f t="shared" si="4"/>
      </c>
      <c r="L211" s="100"/>
      <c r="M211" s="178"/>
      <c r="N211" s="41"/>
      <c r="O211" s="21" t="s">
        <v>11</v>
      </c>
    </row>
    <row r="212" spans="3:15" ht="13.5" customHeight="1">
      <c r="C212" s="868"/>
      <c r="D212" s="434">
        <v>8</v>
      </c>
      <c r="E212" s="467"/>
      <c r="F212" s="464"/>
      <c r="G212" s="437"/>
      <c r="H212" s="438">
        <f t="shared" si="4"/>
      </c>
      <c r="L212" s="100"/>
      <c r="M212" s="178"/>
      <c r="N212" s="41"/>
      <c r="O212" s="21" t="s">
        <v>11</v>
      </c>
    </row>
    <row r="213" spans="3:15" ht="13.5" customHeight="1" thickBot="1">
      <c r="C213" s="869"/>
      <c r="D213" s="442">
        <v>9</v>
      </c>
      <c r="E213" s="468"/>
      <c r="F213" s="465"/>
      <c r="G213" s="445"/>
      <c r="H213" s="446">
        <f t="shared" si="4"/>
      </c>
      <c r="L213" s="100"/>
      <c r="M213" s="178"/>
      <c r="N213" s="41"/>
      <c r="O213" s="21" t="s">
        <v>11</v>
      </c>
    </row>
    <row r="214" spans="3:15" ht="13.5" customHeight="1">
      <c r="C214" s="867">
        <v>24</v>
      </c>
      <c r="D214" s="429">
        <v>1</v>
      </c>
      <c r="E214" s="466"/>
      <c r="F214" s="462"/>
      <c r="G214" s="432"/>
      <c r="H214" s="438">
        <f t="shared" si="4"/>
      </c>
      <c r="L214" s="405"/>
      <c r="M214" s="469"/>
      <c r="N214" s="43"/>
      <c r="O214" s="20" t="s">
        <v>11</v>
      </c>
    </row>
    <row r="215" spans="3:15" ht="13.5" customHeight="1">
      <c r="C215" s="868"/>
      <c r="D215" s="434">
        <v>2</v>
      </c>
      <c r="E215" s="467"/>
      <c r="F215" s="464"/>
      <c r="G215" s="437"/>
      <c r="H215" s="438">
        <f t="shared" si="4"/>
      </c>
      <c r="L215" s="100"/>
      <c r="M215" s="178"/>
      <c r="N215" s="41"/>
      <c r="O215" s="21" t="s">
        <v>11</v>
      </c>
    </row>
    <row r="216" spans="3:15" ht="13.5" customHeight="1">
      <c r="C216" s="868"/>
      <c r="D216" s="434">
        <v>3</v>
      </c>
      <c r="E216" s="467"/>
      <c r="F216" s="464"/>
      <c r="G216" s="437"/>
      <c r="H216" s="438">
        <f t="shared" si="4"/>
      </c>
      <c r="L216" s="100"/>
      <c r="M216" s="178"/>
      <c r="N216" s="41"/>
      <c r="O216" s="21" t="s">
        <v>11</v>
      </c>
    </row>
    <row r="217" spans="3:15" ht="13.5" customHeight="1">
      <c r="C217" s="868"/>
      <c r="D217" s="434">
        <v>4</v>
      </c>
      <c r="E217" s="467"/>
      <c r="F217" s="464"/>
      <c r="G217" s="437"/>
      <c r="H217" s="438">
        <f t="shared" si="4"/>
      </c>
      <c r="L217" s="100" t="s">
        <v>29</v>
      </c>
      <c r="M217" s="178" t="s">
        <v>853</v>
      </c>
      <c r="N217" s="41" t="s">
        <v>864</v>
      </c>
      <c r="O217" s="21"/>
    </row>
    <row r="218" spans="3:15" ht="13.5" customHeight="1">
      <c r="C218" s="868"/>
      <c r="D218" s="434">
        <v>5</v>
      </c>
      <c r="E218" s="467"/>
      <c r="F218" s="464"/>
      <c r="G218" s="437"/>
      <c r="H218" s="438">
        <f t="shared" si="4"/>
      </c>
      <c r="L218" s="100" t="s">
        <v>52</v>
      </c>
      <c r="M218" s="178" t="s">
        <v>853</v>
      </c>
      <c r="N218" s="41" t="s">
        <v>864</v>
      </c>
      <c r="O218" s="21"/>
    </row>
    <row r="219" spans="3:15" ht="13.5" customHeight="1">
      <c r="C219" s="868"/>
      <c r="D219" s="434">
        <v>6</v>
      </c>
      <c r="E219" s="467"/>
      <c r="F219" s="464"/>
      <c r="G219" s="437"/>
      <c r="H219" s="438">
        <f t="shared" si="4"/>
      </c>
      <c r="L219" s="102" t="s">
        <v>43</v>
      </c>
      <c r="M219" s="178" t="s">
        <v>854</v>
      </c>
      <c r="N219" s="41" t="s">
        <v>864</v>
      </c>
      <c r="O219" s="21"/>
    </row>
    <row r="220" spans="3:15" ht="13.5" customHeight="1">
      <c r="C220" s="868"/>
      <c r="D220" s="434">
        <v>7</v>
      </c>
      <c r="E220" s="467"/>
      <c r="F220" s="464"/>
      <c r="G220" s="437"/>
      <c r="H220" s="438">
        <f t="shared" si="4"/>
      </c>
      <c r="L220" s="100" t="s">
        <v>41</v>
      </c>
      <c r="M220" s="377" t="s">
        <v>854</v>
      </c>
      <c r="N220" s="41" t="s">
        <v>864</v>
      </c>
      <c r="O220" s="21"/>
    </row>
    <row r="221" spans="3:15" ht="13.5" customHeight="1">
      <c r="C221" s="868"/>
      <c r="D221" s="434">
        <v>8</v>
      </c>
      <c r="E221" s="467"/>
      <c r="F221" s="464"/>
      <c r="G221" s="437"/>
      <c r="H221" s="438">
        <f t="shared" si="4"/>
      </c>
      <c r="L221" s="100" t="s">
        <v>27</v>
      </c>
      <c r="M221" s="178" t="s">
        <v>859</v>
      </c>
      <c r="N221" s="41" t="s">
        <v>864</v>
      </c>
      <c r="O221" s="21"/>
    </row>
    <row r="222" spans="3:15" ht="13.5" customHeight="1" thickBot="1">
      <c r="C222" s="869"/>
      <c r="D222" s="442">
        <v>9</v>
      </c>
      <c r="E222" s="468"/>
      <c r="F222" s="465"/>
      <c r="G222" s="445"/>
      <c r="H222" s="451">
        <f t="shared" si="4"/>
      </c>
      <c r="L222" s="101" t="s">
        <v>43</v>
      </c>
      <c r="M222" s="179" t="s">
        <v>857</v>
      </c>
      <c r="N222" s="42" t="s">
        <v>864</v>
      </c>
      <c r="O222" s="22"/>
    </row>
    <row r="223" spans="3:8" ht="13.5" customHeight="1">
      <c r="C223" s="470"/>
      <c r="D223" s="470"/>
      <c r="E223" s="471"/>
      <c r="F223" s="470"/>
      <c r="G223" s="470"/>
      <c r="H223" s="470"/>
    </row>
    <row r="224" spans="3:8" ht="13.5" customHeight="1">
      <c r="C224" s="470"/>
      <c r="D224" s="470"/>
      <c r="E224" s="471"/>
      <c r="F224" s="470"/>
      <c r="G224" s="470"/>
      <c r="H224" s="470"/>
    </row>
    <row r="225" spans="3:8" ht="13.5" customHeight="1">
      <c r="C225" s="470"/>
      <c r="D225" s="470"/>
      <c r="E225" s="471"/>
      <c r="F225" s="470"/>
      <c r="G225" s="470"/>
      <c r="H225" s="470"/>
    </row>
    <row r="226" spans="3:8" ht="13.5" customHeight="1">
      <c r="C226" s="470"/>
      <c r="D226" s="470"/>
      <c r="E226" s="471"/>
      <c r="F226" s="470"/>
      <c r="G226" s="470"/>
      <c r="H226" s="470"/>
    </row>
    <row r="227" spans="3:8" ht="13.5" customHeight="1">
      <c r="C227" s="470"/>
      <c r="D227" s="470"/>
      <c r="E227" s="471"/>
      <c r="F227" s="470"/>
      <c r="G227" s="470"/>
      <c r="H227" s="470"/>
    </row>
    <row r="228" spans="3:8" ht="13.5" customHeight="1">
      <c r="C228" s="470"/>
      <c r="D228" s="470"/>
      <c r="E228" s="471"/>
      <c r="F228" s="470"/>
      <c r="G228" s="470"/>
      <c r="H228" s="470"/>
    </row>
    <row r="229" spans="3:8" ht="13.5" customHeight="1">
      <c r="C229" s="470"/>
      <c r="D229" s="470"/>
      <c r="E229" s="471"/>
      <c r="F229" s="470"/>
      <c r="G229" s="470"/>
      <c r="H229" s="470"/>
    </row>
    <row r="230" spans="3:8" ht="13.5" customHeight="1">
      <c r="C230" s="470"/>
      <c r="D230" s="470"/>
      <c r="E230" s="471"/>
      <c r="F230" s="470"/>
      <c r="G230" s="470"/>
      <c r="H230" s="470"/>
    </row>
    <row r="231" spans="3:8" ht="13.5" customHeight="1">
      <c r="C231" s="470"/>
      <c r="D231" s="470"/>
      <c r="E231" s="471"/>
      <c r="F231" s="470"/>
      <c r="G231" s="470"/>
      <c r="H231" s="470"/>
    </row>
    <row r="232" spans="3:8" ht="13.5" customHeight="1">
      <c r="C232" s="470"/>
      <c r="D232" s="470"/>
      <c r="E232" s="471"/>
      <c r="F232" s="470"/>
      <c r="G232" s="470"/>
      <c r="H232" s="470"/>
    </row>
    <row r="233" spans="3:8" ht="13.5" customHeight="1">
      <c r="C233" s="470"/>
      <c r="D233" s="470"/>
      <c r="E233" s="471"/>
      <c r="F233" s="470"/>
      <c r="G233" s="470"/>
      <c r="H233" s="470"/>
    </row>
    <row r="234" spans="3:8" ht="13.5" customHeight="1">
      <c r="C234" s="470"/>
      <c r="D234" s="470"/>
      <c r="E234" s="471"/>
      <c r="F234" s="470"/>
      <c r="G234" s="470"/>
      <c r="H234" s="470"/>
    </row>
    <row r="235" spans="3:8" ht="13.5" customHeight="1">
      <c r="C235" s="470"/>
      <c r="D235" s="470"/>
      <c r="E235" s="471"/>
      <c r="F235" s="470"/>
      <c r="G235" s="470"/>
      <c r="H235" s="470"/>
    </row>
    <row r="236" spans="3:8" ht="13.5" customHeight="1">
      <c r="C236" s="470"/>
      <c r="D236" s="470"/>
      <c r="E236" s="471"/>
      <c r="F236" s="470"/>
      <c r="G236" s="470"/>
      <c r="H236" s="470"/>
    </row>
    <row r="237" spans="3:8" ht="13.5" customHeight="1">
      <c r="C237" s="470"/>
      <c r="D237" s="470"/>
      <c r="E237" s="471"/>
      <c r="F237" s="470"/>
      <c r="G237" s="470"/>
      <c r="H237" s="470"/>
    </row>
    <row r="238" spans="3:8" ht="13.5" customHeight="1">
      <c r="C238" s="470"/>
      <c r="D238" s="470"/>
      <c r="E238" s="471"/>
      <c r="F238" s="470"/>
      <c r="G238" s="470"/>
      <c r="H238" s="470"/>
    </row>
    <row r="239" spans="3:8" ht="13.5" customHeight="1">
      <c r="C239" s="470"/>
      <c r="D239" s="470"/>
      <c r="E239" s="471"/>
      <c r="F239" s="470"/>
      <c r="G239" s="470"/>
      <c r="H239" s="470"/>
    </row>
    <row r="240" spans="3:8" ht="13.5" customHeight="1">
      <c r="C240" s="470"/>
      <c r="D240" s="470"/>
      <c r="E240" s="471"/>
      <c r="F240" s="470"/>
      <c r="G240" s="470"/>
      <c r="H240" s="470"/>
    </row>
    <row r="241" spans="3:8" ht="13.5" customHeight="1">
      <c r="C241" s="470"/>
      <c r="D241" s="470"/>
      <c r="E241" s="471"/>
      <c r="F241" s="470"/>
      <c r="G241" s="470"/>
      <c r="H241" s="470"/>
    </row>
    <row r="242" spans="3:8" ht="13.5" customHeight="1">
      <c r="C242" s="470"/>
      <c r="D242" s="470"/>
      <c r="E242" s="471"/>
      <c r="F242" s="470"/>
      <c r="G242" s="470"/>
      <c r="H242" s="470"/>
    </row>
    <row r="243" spans="3:8" ht="13.5" customHeight="1">
      <c r="C243" s="470"/>
      <c r="D243" s="470"/>
      <c r="E243" s="471"/>
      <c r="F243" s="470"/>
      <c r="G243" s="470"/>
      <c r="H243" s="470"/>
    </row>
    <row r="244" spans="3:8" ht="13.5" customHeight="1">
      <c r="C244" s="470"/>
      <c r="D244" s="470"/>
      <c r="E244" s="471"/>
      <c r="F244" s="470"/>
      <c r="G244" s="470"/>
      <c r="H244" s="470"/>
    </row>
    <row r="245" spans="3:8" ht="13.5" customHeight="1">
      <c r="C245" s="470"/>
      <c r="D245" s="470"/>
      <c r="E245" s="471"/>
      <c r="F245" s="470"/>
      <c r="G245" s="470"/>
      <c r="H245" s="470"/>
    </row>
    <row r="246" spans="3:8" ht="13.5" customHeight="1">
      <c r="C246" s="470"/>
      <c r="D246" s="470"/>
      <c r="E246" s="471"/>
      <c r="F246" s="470"/>
      <c r="G246" s="470"/>
      <c r="H246" s="470"/>
    </row>
    <row r="247" spans="3:8" ht="13.5" customHeight="1">
      <c r="C247" s="470"/>
      <c r="D247" s="470"/>
      <c r="E247" s="471"/>
      <c r="F247" s="470"/>
      <c r="G247" s="470"/>
      <c r="H247" s="470"/>
    </row>
    <row r="248" spans="3:8" ht="13.5" customHeight="1">
      <c r="C248" s="470"/>
      <c r="D248" s="470"/>
      <c r="E248" s="471"/>
      <c r="F248" s="470"/>
      <c r="G248" s="470"/>
      <c r="H248" s="470"/>
    </row>
    <row r="249" spans="3:8" ht="13.5" customHeight="1">
      <c r="C249" s="470"/>
      <c r="D249" s="470"/>
      <c r="E249" s="471"/>
      <c r="F249" s="470"/>
      <c r="G249" s="470"/>
      <c r="H249" s="470"/>
    </row>
    <row r="250" spans="3:8" ht="13.5" customHeight="1">
      <c r="C250" s="470"/>
      <c r="D250" s="470"/>
      <c r="E250" s="471"/>
      <c r="F250" s="470"/>
      <c r="G250" s="470"/>
      <c r="H250" s="470"/>
    </row>
    <row r="251" spans="3:8" ht="13.5" customHeight="1">
      <c r="C251" s="470"/>
      <c r="D251" s="470"/>
      <c r="E251" s="471"/>
      <c r="F251" s="470"/>
      <c r="G251" s="470"/>
      <c r="H251" s="470"/>
    </row>
    <row r="252" spans="3:8" ht="13.5" customHeight="1">
      <c r="C252" s="470"/>
      <c r="D252" s="470"/>
      <c r="E252" s="471"/>
      <c r="F252" s="470"/>
      <c r="G252" s="470"/>
      <c r="H252" s="470"/>
    </row>
    <row r="253" spans="3:8" ht="13.5" customHeight="1">
      <c r="C253" s="470"/>
      <c r="D253" s="470"/>
      <c r="E253" s="471"/>
      <c r="F253" s="470"/>
      <c r="G253" s="470"/>
      <c r="H253" s="470"/>
    </row>
    <row r="254" spans="3:8" ht="13.5" customHeight="1">
      <c r="C254" s="470"/>
      <c r="D254" s="470"/>
      <c r="E254" s="471"/>
      <c r="F254" s="470"/>
      <c r="G254" s="470"/>
      <c r="H254" s="470"/>
    </row>
    <row r="255" spans="3:8" ht="13.5" customHeight="1">
      <c r="C255" s="470"/>
      <c r="D255" s="470"/>
      <c r="E255" s="471"/>
      <c r="F255" s="470"/>
      <c r="G255" s="470"/>
      <c r="H255" s="470"/>
    </row>
    <row r="256" spans="3:8" ht="13.5" customHeight="1">
      <c r="C256" s="470"/>
      <c r="D256" s="470"/>
      <c r="E256" s="471"/>
      <c r="F256" s="470"/>
      <c r="G256" s="470"/>
      <c r="H256" s="470"/>
    </row>
    <row r="257" spans="3:8" ht="13.5" customHeight="1">
      <c r="C257" s="470"/>
      <c r="D257" s="470"/>
      <c r="E257" s="471"/>
      <c r="F257" s="470"/>
      <c r="G257" s="470"/>
      <c r="H257" s="470"/>
    </row>
    <row r="258" spans="3:8" ht="13.5" customHeight="1">
      <c r="C258" s="470"/>
      <c r="D258" s="470"/>
      <c r="E258" s="471"/>
      <c r="F258" s="470"/>
      <c r="G258" s="470"/>
      <c r="H258" s="470"/>
    </row>
    <row r="259" spans="3:8" ht="13.5" customHeight="1">
      <c r="C259" s="470"/>
      <c r="D259" s="470"/>
      <c r="E259" s="471"/>
      <c r="F259" s="470"/>
      <c r="G259" s="470"/>
      <c r="H259" s="470"/>
    </row>
    <row r="260" spans="3:8" ht="13.5" customHeight="1">
      <c r="C260" s="470"/>
      <c r="D260" s="470"/>
      <c r="E260" s="471"/>
      <c r="F260" s="470"/>
      <c r="G260" s="470"/>
      <c r="H260" s="470"/>
    </row>
    <row r="261" spans="3:8" ht="13.5" customHeight="1">
      <c r="C261" s="470"/>
      <c r="D261" s="470"/>
      <c r="E261" s="471"/>
      <c r="F261" s="470"/>
      <c r="G261" s="470"/>
      <c r="H261" s="470"/>
    </row>
    <row r="262" spans="3:8" ht="13.5" customHeight="1">
      <c r="C262" s="470"/>
      <c r="D262" s="470"/>
      <c r="E262" s="471"/>
      <c r="F262" s="470"/>
      <c r="G262" s="470"/>
      <c r="H262" s="470"/>
    </row>
    <row r="263" spans="3:8" ht="13.5" customHeight="1">
      <c r="C263" s="470"/>
      <c r="D263" s="470"/>
      <c r="E263" s="471"/>
      <c r="F263" s="470"/>
      <c r="G263" s="470"/>
      <c r="H263" s="470"/>
    </row>
    <row r="264" spans="3:8" ht="13.5" customHeight="1">
      <c r="C264" s="470"/>
      <c r="D264" s="470"/>
      <c r="E264" s="471"/>
      <c r="F264" s="470"/>
      <c r="G264" s="470"/>
      <c r="H264" s="470"/>
    </row>
    <row r="265" spans="3:8" ht="13.5" customHeight="1">
      <c r="C265" s="470"/>
      <c r="D265" s="470"/>
      <c r="E265" s="471"/>
      <c r="F265" s="470"/>
      <c r="G265" s="470"/>
      <c r="H265" s="470"/>
    </row>
    <row r="266" spans="3:8" ht="13.5" customHeight="1">
      <c r="C266" s="470"/>
      <c r="D266" s="470"/>
      <c r="E266" s="471"/>
      <c r="F266" s="470"/>
      <c r="G266" s="470"/>
      <c r="H266" s="470"/>
    </row>
    <row r="267" spans="3:8" ht="13.5" customHeight="1">
      <c r="C267" s="470"/>
      <c r="D267" s="470"/>
      <c r="E267" s="471"/>
      <c r="F267" s="470"/>
      <c r="G267" s="470"/>
      <c r="H267" s="470"/>
    </row>
    <row r="268" spans="3:8" ht="13.5" customHeight="1">
      <c r="C268" s="470"/>
      <c r="D268" s="470"/>
      <c r="E268" s="471"/>
      <c r="F268" s="470"/>
      <c r="G268" s="470"/>
      <c r="H268" s="470"/>
    </row>
    <row r="269" spans="3:8" ht="13.5" customHeight="1">
      <c r="C269" s="470"/>
      <c r="D269" s="470"/>
      <c r="E269" s="471"/>
      <c r="F269" s="470"/>
      <c r="G269" s="470"/>
      <c r="H269" s="470"/>
    </row>
    <row r="270" spans="3:8" ht="13.5" customHeight="1">
      <c r="C270" s="470"/>
      <c r="D270" s="470"/>
      <c r="E270" s="471"/>
      <c r="F270" s="470"/>
      <c r="G270" s="470"/>
      <c r="H270" s="470"/>
    </row>
    <row r="271" spans="3:8" ht="13.5" customHeight="1">
      <c r="C271" s="470"/>
      <c r="D271" s="470"/>
      <c r="E271" s="471"/>
      <c r="F271" s="470"/>
      <c r="G271" s="470"/>
      <c r="H271" s="470"/>
    </row>
    <row r="272" spans="3:8" ht="13.5" customHeight="1">
      <c r="C272" s="470"/>
      <c r="D272" s="470"/>
      <c r="E272" s="471"/>
      <c r="F272" s="470"/>
      <c r="G272" s="470"/>
      <c r="H272" s="470"/>
    </row>
    <row r="273" spans="3:8" ht="13.5" customHeight="1">
      <c r="C273" s="470"/>
      <c r="D273" s="470"/>
      <c r="E273" s="471"/>
      <c r="F273" s="470"/>
      <c r="G273" s="470"/>
      <c r="H273" s="470"/>
    </row>
    <row r="274" spans="3:8" ht="13.5" customHeight="1">
      <c r="C274" s="470"/>
      <c r="D274" s="470"/>
      <c r="E274" s="471"/>
      <c r="F274" s="470"/>
      <c r="G274" s="470"/>
      <c r="H274" s="470"/>
    </row>
    <row r="275" spans="3:8" ht="13.5" customHeight="1">
      <c r="C275" s="470"/>
      <c r="D275" s="470"/>
      <c r="E275" s="471"/>
      <c r="F275" s="470"/>
      <c r="G275" s="470"/>
      <c r="H275" s="470"/>
    </row>
    <row r="276" spans="3:8" ht="13.5" customHeight="1">
      <c r="C276" s="470"/>
      <c r="D276" s="470"/>
      <c r="E276" s="471"/>
      <c r="F276" s="470"/>
      <c r="G276" s="470"/>
      <c r="H276" s="470"/>
    </row>
    <row r="277" spans="3:8" ht="13.5" customHeight="1">
      <c r="C277" s="470"/>
      <c r="D277" s="470"/>
      <c r="E277" s="471"/>
      <c r="F277" s="470"/>
      <c r="G277" s="470"/>
      <c r="H277" s="470"/>
    </row>
    <row r="278" spans="3:8" ht="13.5" customHeight="1">
      <c r="C278" s="470"/>
      <c r="D278" s="470"/>
      <c r="E278" s="471"/>
      <c r="F278" s="470"/>
      <c r="G278" s="470"/>
      <c r="H278" s="470"/>
    </row>
    <row r="279" spans="3:8" ht="13.5" customHeight="1">
      <c r="C279" s="470"/>
      <c r="D279" s="470"/>
      <c r="E279" s="471"/>
      <c r="F279" s="470"/>
      <c r="G279" s="470"/>
      <c r="H279" s="470"/>
    </row>
    <row r="280" spans="3:8" ht="13.5" customHeight="1">
      <c r="C280" s="470"/>
      <c r="D280" s="470"/>
      <c r="E280" s="471"/>
      <c r="F280" s="470"/>
      <c r="G280" s="470"/>
      <c r="H280" s="470"/>
    </row>
    <row r="281" spans="3:8" ht="13.5" customHeight="1">
      <c r="C281" s="470"/>
      <c r="D281" s="470"/>
      <c r="E281" s="471"/>
      <c r="F281" s="470"/>
      <c r="G281" s="470"/>
      <c r="H281" s="470"/>
    </row>
    <row r="282" spans="3:8" ht="13.5" customHeight="1">
      <c r="C282" s="470"/>
      <c r="D282" s="470"/>
      <c r="E282" s="471"/>
      <c r="F282" s="470"/>
      <c r="G282" s="470"/>
      <c r="H282" s="470"/>
    </row>
    <row r="283" spans="3:8" ht="13.5" customHeight="1">
      <c r="C283" s="470"/>
      <c r="D283" s="470"/>
      <c r="E283" s="471"/>
      <c r="F283" s="470"/>
      <c r="G283" s="470"/>
      <c r="H283" s="470"/>
    </row>
    <row r="284" spans="3:8" ht="13.5" customHeight="1">
      <c r="C284" s="470"/>
      <c r="D284" s="470"/>
      <c r="E284" s="471"/>
      <c r="F284" s="470"/>
      <c r="G284" s="470"/>
      <c r="H284" s="470"/>
    </row>
    <row r="285" spans="3:8" ht="13.5" customHeight="1">
      <c r="C285" s="470"/>
      <c r="D285" s="470"/>
      <c r="E285" s="471"/>
      <c r="F285" s="470"/>
      <c r="G285" s="470"/>
      <c r="H285" s="470"/>
    </row>
    <row r="286" spans="3:8" ht="13.5" customHeight="1">
      <c r="C286" s="470"/>
      <c r="D286" s="470"/>
      <c r="E286" s="471"/>
      <c r="F286" s="470"/>
      <c r="G286" s="470"/>
      <c r="H286" s="470"/>
    </row>
    <row r="287" spans="3:8" ht="13.5" customHeight="1">
      <c r="C287" s="470"/>
      <c r="D287" s="470"/>
      <c r="E287" s="471"/>
      <c r="F287" s="470"/>
      <c r="G287" s="470"/>
      <c r="H287" s="470"/>
    </row>
    <row r="288" spans="3:8" ht="13.5" customHeight="1">
      <c r="C288" s="470"/>
      <c r="D288" s="470"/>
      <c r="E288" s="471"/>
      <c r="F288" s="470"/>
      <c r="G288" s="470"/>
      <c r="H288" s="470"/>
    </row>
    <row r="289" spans="3:8" ht="13.5" customHeight="1">
      <c r="C289" s="470"/>
      <c r="D289" s="470"/>
      <c r="E289" s="471"/>
      <c r="F289" s="470"/>
      <c r="G289" s="470"/>
      <c r="H289" s="470"/>
    </row>
    <row r="290" spans="3:8" ht="13.5" customHeight="1">
      <c r="C290" s="470"/>
      <c r="D290" s="470"/>
      <c r="E290" s="471"/>
      <c r="F290" s="470"/>
      <c r="G290" s="470"/>
      <c r="H290" s="470"/>
    </row>
    <row r="291" spans="3:8" ht="13.5" customHeight="1">
      <c r="C291" s="470"/>
      <c r="D291" s="470"/>
      <c r="E291" s="471"/>
      <c r="F291" s="470"/>
      <c r="G291" s="470"/>
      <c r="H291" s="470"/>
    </row>
    <row r="292" spans="3:8" ht="13.5" customHeight="1">
      <c r="C292" s="470"/>
      <c r="D292" s="470"/>
      <c r="E292" s="471"/>
      <c r="F292" s="470"/>
      <c r="G292" s="470"/>
      <c r="H292" s="470"/>
    </row>
    <row r="293" spans="3:8" ht="13.5" customHeight="1">
      <c r="C293" s="470"/>
      <c r="D293" s="470"/>
      <c r="E293" s="471"/>
      <c r="F293" s="470"/>
      <c r="G293" s="470"/>
      <c r="H293" s="470"/>
    </row>
    <row r="294" spans="3:8" ht="13.5" customHeight="1">
      <c r="C294" s="470"/>
      <c r="D294" s="470"/>
      <c r="E294" s="471"/>
      <c r="F294" s="470"/>
      <c r="G294" s="470"/>
      <c r="H294" s="470"/>
    </row>
    <row r="295" spans="3:8" ht="13.5" customHeight="1">
      <c r="C295" s="470"/>
      <c r="D295" s="470"/>
      <c r="E295" s="471"/>
      <c r="F295" s="470"/>
      <c r="G295" s="470"/>
      <c r="H295" s="470"/>
    </row>
    <row r="296" spans="3:8" ht="13.5" customHeight="1">
      <c r="C296" s="470"/>
      <c r="D296" s="470"/>
      <c r="E296" s="471"/>
      <c r="F296" s="470"/>
      <c r="G296" s="470"/>
      <c r="H296" s="470"/>
    </row>
    <row r="297" spans="3:8" ht="13.5" customHeight="1">
      <c r="C297" s="470"/>
      <c r="D297" s="470"/>
      <c r="E297" s="471"/>
      <c r="F297" s="470"/>
      <c r="G297" s="470"/>
      <c r="H297" s="470"/>
    </row>
    <row r="298" spans="3:8" ht="13.5" customHeight="1">
      <c r="C298" s="470"/>
      <c r="D298" s="470"/>
      <c r="E298" s="471"/>
      <c r="F298" s="470"/>
      <c r="G298" s="470"/>
      <c r="H298" s="470"/>
    </row>
    <row r="299" spans="3:8" ht="13.5" customHeight="1">
      <c r="C299" s="470"/>
      <c r="D299" s="470"/>
      <c r="E299" s="471"/>
      <c r="F299" s="470"/>
      <c r="G299" s="470"/>
      <c r="H299" s="470"/>
    </row>
    <row r="300" spans="3:8" ht="13.5" customHeight="1">
      <c r="C300" s="470"/>
      <c r="D300" s="470"/>
      <c r="E300" s="471"/>
      <c r="F300" s="470"/>
      <c r="G300" s="470"/>
      <c r="H300" s="470"/>
    </row>
    <row r="301" spans="3:8" ht="13.5" customHeight="1">
      <c r="C301" s="470"/>
      <c r="D301" s="470"/>
      <c r="E301" s="471"/>
      <c r="F301" s="470"/>
      <c r="G301" s="470"/>
      <c r="H301" s="470"/>
    </row>
    <row r="302" spans="3:8" ht="13.5" customHeight="1">
      <c r="C302" s="470"/>
      <c r="D302" s="470"/>
      <c r="E302" s="471"/>
      <c r="F302" s="470"/>
      <c r="G302" s="470"/>
      <c r="H302" s="470"/>
    </row>
    <row r="303" spans="3:8" ht="13.5" customHeight="1">
      <c r="C303" s="470"/>
      <c r="D303" s="470"/>
      <c r="E303" s="471"/>
      <c r="F303" s="470"/>
      <c r="G303" s="470"/>
      <c r="H303" s="470"/>
    </row>
    <row r="304" spans="3:8" ht="13.5" customHeight="1">
      <c r="C304" s="470"/>
      <c r="D304" s="470"/>
      <c r="E304" s="471"/>
      <c r="F304" s="470"/>
      <c r="G304" s="470"/>
      <c r="H304" s="470"/>
    </row>
    <row r="305" spans="3:8" ht="13.5" customHeight="1">
      <c r="C305" s="470"/>
      <c r="D305" s="470"/>
      <c r="E305" s="471"/>
      <c r="F305" s="470"/>
      <c r="G305" s="470"/>
      <c r="H305" s="470"/>
    </row>
    <row r="306" spans="3:8" ht="13.5" customHeight="1">
      <c r="C306" s="470"/>
      <c r="D306" s="470"/>
      <c r="E306" s="471"/>
      <c r="F306" s="470"/>
      <c r="G306" s="470"/>
      <c r="H306" s="470"/>
    </row>
    <row r="307" spans="3:8" ht="13.5" customHeight="1">
      <c r="C307" s="470"/>
      <c r="D307" s="470"/>
      <c r="E307" s="471"/>
      <c r="F307" s="470"/>
      <c r="G307" s="470"/>
      <c r="H307" s="470"/>
    </row>
    <row r="308" spans="3:8" ht="13.5" customHeight="1">
      <c r="C308" s="470"/>
      <c r="D308" s="470"/>
      <c r="E308" s="471"/>
      <c r="F308" s="470"/>
      <c r="G308" s="470"/>
      <c r="H308" s="470"/>
    </row>
    <row r="309" spans="3:8" ht="13.5" customHeight="1">
      <c r="C309" s="470"/>
      <c r="D309" s="470"/>
      <c r="E309" s="471"/>
      <c r="F309" s="470"/>
      <c r="G309" s="470"/>
      <c r="H309" s="470"/>
    </row>
    <row r="310" spans="3:8" ht="13.5" customHeight="1">
      <c r="C310" s="14"/>
      <c r="D310" s="14"/>
      <c r="E310" s="472"/>
      <c r="F310" s="14"/>
      <c r="G310" s="14"/>
      <c r="H310" s="14"/>
    </row>
    <row r="311" spans="3:8" ht="13.5" customHeight="1">
      <c r="C311" s="14"/>
      <c r="D311" s="14"/>
      <c r="E311" s="472"/>
      <c r="F311" s="14"/>
      <c r="G311" s="14"/>
      <c r="H311" s="14"/>
    </row>
    <row r="312" spans="3:8" ht="13.5" customHeight="1">
      <c r="C312" s="14"/>
      <c r="D312" s="14"/>
      <c r="E312" s="472"/>
      <c r="F312" s="14"/>
      <c r="G312" s="14"/>
      <c r="H312" s="14"/>
    </row>
    <row r="313" spans="3:8" ht="13.5" customHeight="1">
      <c r="C313" s="14"/>
      <c r="D313" s="14"/>
      <c r="E313" s="472"/>
      <c r="F313" s="14"/>
      <c r="G313" s="14"/>
      <c r="H313" s="14"/>
    </row>
    <row r="314" spans="3:8" ht="13.5" customHeight="1">
      <c r="C314" s="14"/>
      <c r="D314" s="14"/>
      <c r="E314" s="472"/>
      <c r="F314" s="14"/>
      <c r="G314" s="14"/>
      <c r="H314" s="14"/>
    </row>
    <row r="315" spans="3:8" ht="13.5" customHeight="1">
      <c r="C315" s="14"/>
      <c r="D315" s="14"/>
      <c r="E315" s="472"/>
      <c r="F315" s="14"/>
      <c r="G315" s="14"/>
      <c r="H315" s="14"/>
    </row>
    <row r="316" spans="3:8" ht="13.5" customHeight="1">
      <c r="C316" s="14"/>
      <c r="D316" s="14"/>
      <c r="E316" s="472"/>
      <c r="F316" s="14"/>
      <c r="G316" s="14"/>
      <c r="H316" s="14"/>
    </row>
    <row r="317" spans="3:8" ht="13.5" customHeight="1">
      <c r="C317" s="14"/>
      <c r="D317" s="14"/>
      <c r="E317" s="472"/>
      <c r="F317" s="14"/>
      <c r="G317" s="14"/>
      <c r="H317" s="14"/>
    </row>
    <row r="318" spans="3:8" ht="13.5" customHeight="1">
      <c r="C318" s="14"/>
      <c r="D318" s="14"/>
      <c r="E318" s="472"/>
      <c r="F318" s="14"/>
      <c r="G318" s="14"/>
      <c r="H318" s="14"/>
    </row>
    <row r="319" spans="3:8" ht="13.5" customHeight="1">
      <c r="C319" s="14"/>
      <c r="D319" s="14"/>
      <c r="E319" s="472"/>
      <c r="F319" s="14"/>
      <c r="G319" s="14"/>
      <c r="H319" s="14"/>
    </row>
    <row r="320" spans="3:8" ht="13.5" customHeight="1">
      <c r="C320" s="14"/>
      <c r="D320" s="14"/>
      <c r="E320" s="472"/>
      <c r="F320" s="14"/>
      <c r="G320" s="14"/>
      <c r="H320" s="14"/>
    </row>
    <row r="321" spans="3:8" ht="13.5" customHeight="1">
      <c r="C321" s="14"/>
      <c r="D321" s="14"/>
      <c r="E321" s="472"/>
      <c r="F321" s="14"/>
      <c r="G321" s="14"/>
      <c r="H321" s="14"/>
    </row>
    <row r="322" spans="3:8" ht="13.5" customHeight="1">
      <c r="C322" s="14"/>
      <c r="D322" s="14"/>
      <c r="E322" s="472"/>
      <c r="F322" s="14"/>
      <c r="G322" s="14"/>
      <c r="H322" s="14"/>
    </row>
    <row r="323" spans="3:8" ht="13.5" customHeight="1">
      <c r="C323" s="14"/>
      <c r="D323" s="14"/>
      <c r="E323" s="472"/>
      <c r="F323" s="14"/>
      <c r="G323" s="14"/>
      <c r="H323" s="14"/>
    </row>
    <row r="324" spans="3:8" ht="13.5" customHeight="1">
      <c r="C324" s="14"/>
      <c r="D324" s="14"/>
      <c r="E324" s="472"/>
      <c r="F324" s="14"/>
      <c r="G324" s="14"/>
      <c r="H324" s="14"/>
    </row>
    <row r="325" spans="3:8" ht="13.5" customHeight="1">
      <c r="C325" s="14"/>
      <c r="D325" s="14"/>
      <c r="E325" s="472"/>
      <c r="F325" s="14"/>
      <c r="G325" s="14"/>
      <c r="H325" s="14"/>
    </row>
    <row r="326" spans="3:8" ht="13.5" customHeight="1">
      <c r="C326" s="14"/>
      <c r="D326" s="14"/>
      <c r="E326" s="472"/>
      <c r="F326" s="14"/>
      <c r="G326" s="14"/>
      <c r="H326" s="14"/>
    </row>
    <row r="327" spans="3:8" ht="13.5" customHeight="1">
      <c r="C327" s="14"/>
      <c r="D327" s="14"/>
      <c r="E327" s="472"/>
      <c r="F327" s="14"/>
      <c r="G327" s="14"/>
      <c r="H327" s="14"/>
    </row>
    <row r="328" spans="3:8" ht="13.5" customHeight="1">
      <c r="C328" s="14"/>
      <c r="D328" s="14"/>
      <c r="E328" s="472"/>
      <c r="F328" s="14"/>
      <c r="G328" s="14"/>
      <c r="H328" s="14"/>
    </row>
    <row r="329" spans="3:8" ht="13.5" customHeight="1">
      <c r="C329" s="14"/>
      <c r="D329" s="14"/>
      <c r="E329" s="472"/>
      <c r="F329" s="14"/>
      <c r="G329" s="14"/>
      <c r="H329" s="14"/>
    </row>
    <row r="330" spans="3:8" ht="13.5" customHeight="1">
      <c r="C330" s="14"/>
      <c r="D330" s="14"/>
      <c r="E330" s="472"/>
      <c r="F330" s="14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女子４×１００ｍR!#REF!="女"</formula>
    </cfRule>
  </conditionalFormatting>
  <conditionalFormatting sqref="L108:M108">
    <cfRule type="expression" priority="3" dxfId="114" stopIfTrue="1">
      <formula>女子４×１００ｍR!#REF!="女"</formula>
    </cfRule>
  </conditionalFormatting>
  <conditionalFormatting sqref="L116:M116">
    <cfRule type="expression" priority="2" dxfId="114" stopIfTrue="1">
      <formula>女子４×１００ｍR!#REF!="女"</formula>
    </cfRule>
  </conditionalFormatting>
  <conditionalFormatting sqref="L130:M130">
    <cfRule type="expression" priority="1" dxfId="114" stopIfTrue="1">
      <formula>女子４×１００ｍR!#REF!="女"</formula>
    </cfRule>
  </conditionalFormatting>
  <dataValidations count="1">
    <dataValidation allowBlank="1" showInputMessage="1" showErrorMessage="1" prompt="姓と名の間も全角スペース" imeMode="hiragana" sqref="L130:M130 L122:M122 L108:M108 L116:M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3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2:W330"/>
  <sheetViews>
    <sheetView workbookViewId="0" topLeftCell="A1">
      <selection activeCell="A4" sqref="A4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ht="13.5" customHeight="1">
      <c r="C2" s="853" t="s">
        <v>17</v>
      </c>
      <c r="D2" s="853"/>
      <c r="E2" s="853"/>
      <c r="F2" s="853"/>
      <c r="G2" s="853"/>
      <c r="H2" s="853"/>
      <c r="L2" s="853" t="str">
        <f>$C$2</f>
        <v>第52回奈良少年少女陸上競技大会</v>
      </c>
      <c r="M2" s="853"/>
      <c r="N2" s="853"/>
      <c r="O2" s="853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ht="13.5" customHeight="1">
      <c r="C3" s="853"/>
      <c r="D3" s="853"/>
      <c r="E3" s="853"/>
      <c r="F3" s="853"/>
      <c r="G3" s="853"/>
      <c r="H3" s="853"/>
      <c r="L3" s="853"/>
      <c r="M3" s="853"/>
      <c r="N3" s="853"/>
      <c r="O3" s="853"/>
      <c r="Q3" s="853"/>
      <c r="R3" s="853"/>
      <c r="S3" s="853"/>
      <c r="T3" s="853"/>
      <c r="U3" s="853"/>
      <c r="V3" s="853"/>
    </row>
    <row r="4" spans="3:22" s="146" customFormat="1" ht="20.25" customHeight="1">
      <c r="C4" s="866" t="s">
        <v>840</v>
      </c>
      <c r="D4" s="866"/>
      <c r="E4" s="866"/>
      <c r="F4" s="866"/>
      <c r="G4" s="866"/>
      <c r="H4" s="866"/>
      <c r="L4" s="866" t="str">
        <f>$C$4</f>
        <v>共通男子　８０ｍハードル</v>
      </c>
      <c r="M4" s="866"/>
      <c r="N4" s="866"/>
      <c r="O4" s="866"/>
      <c r="P4" s="2"/>
      <c r="Q4" s="866" t="str">
        <f>$C$4</f>
        <v>共通男子　８０ｍハードル</v>
      </c>
      <c r="R4" s="866"/>
      <c r="S4" s="866"/>
      <c r="T4" s="866"/>
      <c r="U4" s="866"/>
      <c r="V4" s="866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35" t="s">
        <v>9</v>
      </c>
      <c r="M6" s="17" t="s">
        <v>10</v>
      </c>
      <c r="N6" s="6" t="s">
        <v>4</v>
      </c>
      <c r="O6" s="19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395"/>
      <c r="F7" s="396"/>
      <c r="G7" s="51"/>
      <c r="H7" s="52">
        <f>IF(G7="","",RANK(G7,$G$7:$G$222,1))</f>
      </c>
      <c r="K7" s="4"/>
      <c r="L7" s="397" t="s">
        <v>841</v>
      </c>
      <c r="M7" s="136" t="s">
        <v>31</v>
      </c>
      <c r="N7" s="40">
        <v>12.59</v>
      </c>
      <c r="O7" s="23">
        <v>1</v>
      </c>
      <c r="P7" s="13"/>
      <c r="Q7" s="9">
        <v>1</v>
      </c>
      <c r="R7" s="38">
        <v>7</v>
      </c>
      <c r="S7" s="341" t="s">
        <v>842</v>
      </c>
      <c r="T7" s="342" t="s">
        <v>55</v>
      </c>
      <c r="U7" s="53">
        <v>14.03</v>
      </c>
      <c r="V7" s="54">
        <v>7</v>
      </c>
    </row>
    <row r="8" spans="2:22" ht="13.5" customHeight="1">
      <c r="B8" s="3" t="s">
        <v>13</v>
      </c>
      <c r="C8" s="873"/>
      <c r="D8" s="1">
        <v>2</v>
      </c>
      <c r="E8" s="398" t="s">
        <v>813</v>
      </c>
      <c r="F8" s="399" t="s">
        <v>52</v>
      </c>
      <c r="G8" s="56">
        <v>14.18</v>
      </c>
      <c r="H8" s="57">
        <f>IF(G8="","",RANK(G8,$G$7:$G$222,1))</f>
        <v>8</v>
      </c>
      <c r="K8" s="4"/>
      <c r="L8" s="100" t="s">
        <v>843</v>
      </c>
      <c r="M8" s="78" t="s">
        <v>52</v>
      </c>
      <c r="N8" s="41">
        <v>12.65</v>
      </c>
      <c r="O8" s="21">
        <v>2</v>
      </c>
      <c r="P8" s="13"/>
      <c r="Q8" s="10">
        <v>2</v>
      </c>
      <c r="R8" s="39">
        <v>5</v>
      </c>
      <c r="S8" s="105" t="s">
        <v>844</v>
      </c>
      <c r="T8" s="106" t="s">
        <v>52</v>
      </c>
      <c r="U8" s="58">
        <v>13.94</v>
      </c>
      <c r="V8" s="59">
        <v>4</v>
      </c>
    </row>
    <row r="9" spans="3:22" ht="13.5" customHeight="1">
      <c r="C9" s="873"/>
      <c r="D9" s="1">
        <v>3</v>
      </c>
      <c r="E9" s="398" t="s">
        <v>720</v>
      </c>
      <c r="F9" s="399" t="s">
        <v>31</v>
      </c>
      <c r="G9" s="56">
        <v>14.64</v>
      </c>
      <c r="H9" s="57">
        <f aca="true" t="shared" si="0" ref="H9:H14">IF(G9="","",RANK(G9,$G$7:$G$222,1))</f>
        <v>11</v>
      </c>
      <c r="K9" s="4"/>
      <c r="L9" s="100" t="s">
        <v>693</v>
      </c>
      <c r="M9" s="78" t="s">
        <v>65</v>
      </c>
      <c r="N9" s="41">
        <v>13.83</v>
      </c>
      <c r="O9" s="21">
        <v>3</v>
      </c>
      <c r="P9" s="13"/>
      <c r="Q9" s="10">
        <v>3</v>
      </c>
      <c r="R9" s="39">
        <v>3</v>
      </c>
      <c r="S9" s="400" t="s">
        <v>693</v>
      </c>
      <c r="T9" s="401" t="s">
        <v>65</v>
      </c>
      <c r="U9" s="58">
        <v>13.97</v>
      </c>
      <c r="V9" s="59">
        <v>6</v>
      </c>
    </row>
    <row r="10" spans="3:22" ht="13.5" customHeight="1">
      <c r="C10" s="873"/>
      <c r="D10" s="1">
        <v>4</v>
      </c>
      <c r="E10" s="398" t="s">
        <v>842</v>
      </c>
      <c r="F10" s="399" t="s">
        <v>55</v>
      </c>
      <c r="G10" s="56">
        <v>14.09</v>
      </c>
      <c r="H10" s="57">
        <f t="shared" si="0"/>
        <v>7</v>
      </c>
      <c r="K10" s="4"/>
      <c r="L10" s="100" t="s">
        <v>845</v>
      </c>
      <c r="M10" s="78" t="s">
        <v>43</v>
      </c>
      <c r="N10" s="41">
        <v>13.99</v>
      </c>
      <c r="O10" s="21">
        <v>4</v>
      </c>
      <c r="P10" s="13"/>
      <c r="Q10" s="10">
        <v>4</v>
      </c>
      <c r="R10" s="39">
        <v>1</v>
      </c>
      <c r="S10" s="124" t="s">
        <v>841</v>
      </c>
      <c r="T10" s="124" t="s">
        <v>31</v>
      </c>
      <c r="U10" s="58">
        <v>12.52</v>
      </c>
      <c r="V10" s="59">
        <v>1</v>
      </c>
    </row>
    <row r="11" spans="3:22" ht="13.5" customHeight="1">
      <c r="C11" s="873"/>
      <c r="D11" s="1">
        <v>5</v>
      </c>
      <c r="E11" s="398" t="s">
        <v>846</v>
      </c>
      <c r="F11" s="399" t="s">
        <v>414</v>
      </c>
      <c r="G11" s="56">
        <v>15.32</v>
      </c>
      <c r="H11" s="57">
        <f t="shared" si="0"/>
        <v>14</v>
      </c>
      <c r="K11" s="4"/>
      <c r="L11" s="329" t="s">
        <v>844</v>
      </c>
      <c r="M11" s="330" t="s">
        <v>52</v>
      </c>
      <c r="N11" s="41">
        <v>13.99</v>
      </c>
      <c r="O11" s="21">
        <v>4</v>
      </c>
      <c r="P11" s="13"/>
      <c r="Q11" s="10">
        <v>5</v>
      </c>
      <c r="R11" s="39">
        <v>2</v>
      </c>
      <c r="S11" s="100" t="s">
        <v>843</v>
      </c>
      <c r="T11" s="78" t="s">
        <v>52</v>
      </c>
      <c r="U11" s="58">
        <v>12.63</v>
      </c>
      <c r="V11" s="59">
        <v>2</v>
      </c>
    </row>
    <row r="12" spans="3:22" ht="13.5" customHeight="1">
      <c r="C12" s="873"/>
      <c r="D12" s="1">
        <v>6</v>
      </c>
      <c r="E12" s="398" t="s">
        <v>716</v>
      </c>
      <c r="F12" s="399" t="s">
        <v>148</v>
      </c>
      <c r="G12" s="56">
        <v>14.01</v>
      </c>
      <c r="H12" s="57">
        <f t="shared" si="0"/>
        <v>6</v>
      </c>
      <c r="K12" s="4"/>
      <c r="L12" s="100" t="s">
        <v>716</v>
      </c>
      <c r="M12" s="78" t="s">
        <v>148</v>
      </c>
      <c r="N12" s="41">
        <v>14.01</v>
      </c>
      <c r="O12" s="21">
        <v>6</v>
      </c>
      <c r="P12" s="13"/>
      <c r="Q12" s="10">
        <v>6</v>
      </c>
      <c r="R12" s="39">
        <v>4</v>
      </c>
      <c r="S12" s="105" t="s">
        <v>845</v>
      </c>
      <c r="T12" s="106" t="s">
        <v>43</v>
      </c>
      <c r="U12" s="58">
        <v>14.12</v>
      </c>
      <c r="V12" s="59">
        <v>8</v>
      </c>
    </row>
    <row r="13" spans="3:22" ht="13.5" customHeight="1">
      <c r="C13" s="873"/>
      <c r="D13" s="1">
        <v>7</v>
      </c>
      <c r="E13" s="398" t="s">
        <v>743</v>
      </c>
      <c r="F13" s="402" t="s">
        <v>23</v>
      </c>
      <c r="G13" s="56">
        <v>15.24</v>
      </c>
      <c r="H13" s="57">
        <f t="shared" si="0"/>
        <v>13</v>
      </c>
      <c r="K13" s="4"/>
      <c r="L13" s="100" t="s">
        <v>842</v>
      </c>
      <c r="M13" s="78" t="s">
        <v>55</v>
      </c>
      <c r="N13" s="41">
        <v>14.09</v>
      </c>
      <c r="O13" s="21">
        <v>7</v>
      </c>
      <c r="P13" s="13"/>
      <c r="Q13" s="10">
        <v>7</v>
      </c>
      <c r="R13" s="39">
        <v>6</v>
      </c>
      <c r="S13" s="105" t="s">
        <v>716</v>
      </c>
      <c r="T13" s="106" t="s">
        <v>148</v>
      </c>
      <c r="U13" s="58">
        <v>13.96</v>
      </c>
      <c r="V13" s="59">
        <v>5</v>
      </c>
    </row>
    <row r="14" spans="3:22" ht="13.5" customHeight="1" thickBot="1">
      <c r="C14" s="873"/>
      <c r="D14" s="1">
        <v>8</v>
      </c>
      <c r="E14" s="398" t="s">
        <v>751</v>
      </c>
      <c r="F14" s="399" t="s">
        <v>31</v>
      </c>
      <c r="G14" s="56">
        <v>15.82</v>
      </c>
      <c r="H14" s="57">
        <f t="shared" si="0"/>
        <v>15</v>
      </c>
      <c r="K14" s="4"/>
      <c r="L14" s="101" t="s">
        <v>813</v>
      </c>
      <c r="M14" s="79" t="s">
        <v>52</v>
      </c>
      <c r="N14" s="42">
        <v>14.18</v>
      </c>
      <c r="O14" s="22">
        <v>8</v>
      </c>
      <c r="P14" s="13"/>
      <c r="Q14" s="10">
        <v>8</v>
      </c>
      <c r="R14" s="39">
        <v>8</v>
      </c>
      <c r="S14" s="105" t="s">
        <v>813</v>
      </c>
      <c r="T14" s="106" t="s">
        <v>52</v>
      </c>
      <c r="U14" s="58">
        <v>13.89</v>
      </c>
      <c r="V14" s="59">
        <v>3</v>
      </c>
    </row>
    <row r="15" spans="3:22" ht="13.5" customHeight="1" thickBot="1">
      <c r="C15" s="874"/>
      <c r="D15" s="11">
        <v>9</v>
      </c>
      <c r="E15" s="403"/>
      <c r="F15" s="404"/>
      <c r="G15" s="61"/>
      <c r="H15" s="62">
        <f>IF(G15="","",RANK(G15,$G$7:$G$222,1))</f>
      </c>
      <c r="K15" s="4"/>
      <c r="L15" s="405" t="s">
        <v>847</v>
      </c>
      <c r="M15" s="370" t="s">
        <v>414</v>
      </c>
      <c r="N15" s="43">
        <v>14.2</v>
      </c>
      <c r="O15" s="20">
        <v>9</v>
      </c>
      <c r="P15" s="13"/>
      <c r="Q15" s="26">
        <v>9</v>
      </c>
      <c r="S15" s="140"/>
      <c r="T15" s="141"/>
      <c r="U15" s="63"/>
      <c r="V15" s="64">
        <f>IF(U15="","",RANK(U15,$U$7:$U$15,1))</f>
      </c>
    </row>
    <row r="16" spans="3:17" ht="13.5" customHeight="1" thickBot="1">
      <c r="C16" s="872">
        <v>2</v>
      </c>
      <c r="D16" s="148">
        <v>1</v>
      </c>
      <c r="E16" s="406"/>
      <c r="F16" s="407"/>
      <c r="G16" s="151"/>
      <c r="H16" s="152">
        <f aca="true" t="shared" si="1" ref="H16:H79">IF(G16="","",RANK(G16,$G$7:$G$222,1))</f>
      </c>
      <c r="K16" s="4"/>
      <c r="L16" s="100" t="s">
        <v>506</v>
      </c>
      <c r="M16" s="328" t="s">
        <v>31</v>
      </c>
      <c r="N16" s="41">
        <v>14.4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153">
        <v>2</v>
      </c>
      <c r="E17" s="408" t="s">
        <v>841</v>
      </c>
      <c r="F17" s="409" t="s">
        <v>31</v>
      </c>
      <c r="G17" s="156">
        <v>12.59</v>
      </c>
      <c r="H17" s="152">
        <f t="shared" si="1"/>
        <v>1</v>
      </c>
      <c r="K17" s="4"/>
      <c r="L17" s="100" t="s">
        <v>720</v>
      </c>
      <c r="M17" s="78" t="s">
        <v>31</v>
      </c>
      <c r="N17" s="41">
        <v>14.64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153">
        <v>3</v>
      </c>
      <c r="E18" s="410" t="s">
        <v>848</v>
      </c>
      <c r="F18" s="409" t="s">
        <v>698</v>
      </c>
      <c r="G18" s="156">
        <v>17.97</v>
      </c>
      <c r="H18" s="152">
        <f t="shared" si="1"/>
        <v>17</v>
      </c>
      <c r="L18" s="100" t="s">
        <v>657</v>
      </c>
      <c r="M18" s="78" t="s">
        <v>67</v>
      </c>
      <c r="N18" s="41">
        <v>14.98</v>
      </c>
      <c r="O18" s="21">
        <v>12</v>
      </c>
      <c r="P18" s="13"/>
      <c r="Q18" s="27">
        <v>1</v>
      </c>
      <c r="R18" s="38">
        <v>15</v>
      </c>
      <c r="S18" s="341"/>
      <c r="T18" s="342"/>
      <c r="U18" s="53"/>
      <c r="V18" s="54"/>
    </row>
    <row r="19" spans="3:22" ht="13.5" customHeight="1">
      <c r="C19" s="873"/>
      <c r="D19" s="153">
        <v>4</v>
      </c>
      <c r="E19" s="411" t="s">
        <v>843</v>
      </c>
      <c r="F19" s="412" t="s">
        <v>52</v>
      </c>
      <c r="G19" s="156">
        <v>12.65</v>
      </c>
      <c r="H19" s="152">
        <f t="shared" si="1"/>
        <v>2</v>
      </c>
      <c r="K19" s="4"/>
      <c r="L19" s="102" t="s">
        <v>743</v>
      </c>
      <c r="M19" s="78" t="s">
        <v>23</v>
      </c>
      <c r="N19" s="41">
        <v>15.24</v>
      </c>
      <c r="O19" s="21">
        <v>13</v>
      </c>
      <c r="P19" s="13"/>
      <c r="Q19" s="10">
        <v>2</v>
      </c>
      <c r="R19" s="39">
        <v>13</v>
      </c>
      <c r="S19" s="100"/>
      <c r="T19" s="78"/>
      <c r="U19" s="58"/>
      <c r="V19" s="59"/>
    </row>
    <row r="20" spans="3:22" ht="13.5" customHeight="1">
      <c r="C20" s="873"/>
      <c r="D20" s="153">
        <v>5</v>
      </c>
      <c r="E20" s="410" t="s">
        <v>693</v>
      </c>
      <c r="F20" s="409" t="s">
        <v>65</v>
      </c>
      <c r="G20" s="156">
        <v>13.83</v>
      </c>
      <c r="H20" s="152">
        <f t="shared" si="1"/>
        <v>3</v>
      </c>
      <c r="K20" s="4"/>
      <c r="L20" s="100" t="s">
        <v>846</v>
      </c>
      <c r="M20" s="78" t="s">
        <v>414</v>
      </c>
      <c r="N20" s="41">
        <v>15.32</v>
      </c>
      <c r="O20" s="21">
        <v>14</v>
      </c>
      <c r="P20" s="13"/>
      <c r="Q20" s="10">
        <v>3</v>
      </c>
      <c r="R20" s="39">
        <v>11</v>
      </c>
      <c r="S20" s="100"/>
      <c r="T20" s="78"/>
      <c r="U20" s="58"/>
      <c r="V20" s="59"/>
    </row>
    <row r="21" spans="3:22" ht="13.5" customHeight="1">
      <c r="C21" s="873"/>
      <c r="D21" s="153">
        <v>6</v>
      </c>
      <c r="E21" s="410" t="s">
        <v>506</v>
      </c>
      <c r="F21" s="409" t="s">
        <v>31</v>
      </c>
      <c r="G21" s="156">
        <v>14.4</v>
      </c>
      <c r="H21" s="152">
        <f t="shared" si="1"/>
        <v>10</v>
      </c>
      <c r="K21" s="4"/>
      <c r="L21" s="100" t="s">
        <v>751</v>
      </c>
      <c r="M21" s="78" t="s">
        <v>31</v>
      </c>
      <c r="N21" s="41">
        <v>15.82</v>
      </c>
      <c r="O21" s="21">
        <v>15</v>
      </c>
      <c r="P21" s="13"/>
      <c r="Q21" s="10">
        <v>4</v>
      </c>
      <c r="R21" s="39">
        <v>9</v>
      </c>
      <c r="S21" s="100"/>
      <c r="T21" s="328"/>
      <c r="U21" s="58"/>
      <c r="V21" s="59"/>
    </row>
    <row r="22" spans="3:22" ht="13.5" customHeight="1">
      <c r="C22" s="873"/>
      <c r="D22" s="153">
        <v>7</v>
      </c>
      <c r="E22" s="410" t="s">
        <v>787</v>
      </c>
      <c r="F22" s="409" t="s">
        <v>52</v>
      </c>
      <c r="G22" s="156">
        <v>16.67</v>
      </c>
      <c r="H22" s="152">
        <f t="shared" si="1"/>
        <v>16</v>
      </c>
      <c r="K22" s="4"/>
      <c r="L22" s="100" t="s">
        <v>787</v>
      </c>
      <c r="M22" s="78" t="s">
        <v>52</v>
      </c>
      <c r="N22" s="41">
        <v>16.67</v>
      </c>
      <c r="O22" s="21">
        <v>16</v>
      </c>
      <c r="P22" s="13"/>
      <c r="Q22" s="10">
        <v>5</v>
      </c>
      <c r="R22" s="39">
        <v>10</v>
      </c>
      <c r="S22" s="100"/>
      <c r="T22" s="78"/>
      <c r="U22" s="58"/>
      <c r="V22" s="59"/>
    </row>
    <row r="23" spans="3:22" ht="13.5" customHeight="1">
      <c r="C23" s="873"/>
      <c r="D23" s="153">
        <v>8</v>
      </c>
      <c r="E23" s="163"/>
      <c r="F23" s="413"/>
      <c r="G23" s="156"/>
      <c r="H23" s="152">
        <f t="shared" si="1"/>
      </c>
      <c r="K23" s="4"/>
      <c r="L23" s="100" t="s">
        <v>848</v>
      </c>
      <c r="M23" s="99" t="s">
        <v>698</v>
      </c>
      <c r="N23" s="41">
        <v>17.97</v>
      </c>
      <c r="O23" s="21">
        <v>17</v>
      </c>
      <c r="P23" s="13"/>
      <c r="Q23" s="10">
        <v>6</v>
      </c>
      <c r="R23" s="39">
        <v>12</v>
      </c>
      <c r="S23" s="102"/>
      <c r="T23" s="78"/>
      <c r="U23" s="58"/>
      <c r="V23" s="59"/>
    </row>
    <row r="24" spans="3:22" ht="13.5" customHeight="1" thickBot="1">
      <c r="C24" s="874"/>
      <c r="D24" s="157">
        <v>9</v>
      </c>
      <c r="E24" s="414"/>
      <c r="F24" s="415"/>
      <c r="G24" s="160"/>
      <c r="H24" s="161">
        <f t="shared" si="1"/>
      </c>
      <c r="K24" s="4"/>
      <c r="L24" s="100" t="s">
        <v>849</v>
      </c>
      <c r="M24" s="78" t="s">
        <v>706</v>
      </c>
      <c r="N24" s="41">
        <v>18.75</v>
      </c>
      <c r="O24" s="21">
        <v>18</v>
      </c>
      <c r="P24" s="13"/>
      <c r="Q24" s="10">
        <v>7</v>
      </c>
      <c r="R24" s="39">
        <v>14</v>
      </c>
      <c r="S24" s="100"/>
      <c r="T24" s="78"/>
      <c r="U24" s="58"/>
      <c r="V24" s="59"/>
    </row>
    <row r="25" spans="3:22" ht="13.5" customHeight="1">
      <c r="C25" s="872">
        <v>3</v>
      </c>
      <c r="D25" s="8">
        <v>1</v>
      </c>
      <c r="E25" s="416"/>
      <c r="F25" s="417"/>
      <c r="G25" s="51"/>
      <c r="H25" s="57">
        <f t="shared" si="1"/>
      </c>
      <c r="K25" s="4"/>
      <c r="L25" s="100"/>
      <c r="M25" s="328"/>
      <c r="N25" s="41"/>
      <c r="O25" s="21" t="s">
        <v>11</v>
      </c>
      <c r="P25" s="13"/>
      <c r="Q25" s="10">
        <v>8</v>
      </c>
      <c r="R25" s="39">
        <v>16</v>
      </c>
      <c r="S25" s="105"/>
      <c r="T25" s="106"/>
      <c r="U25" s="58"/>
      <c r="V25" s="59"/>
    </row>
    <row r="26" spans="3:22" ht="13.5" customHeight="1" thickBot="1">
      <c r="C26" s="873"/>
      <c r="D26" s="1">
        <v>2</v>
      </c>
      <c r="E26" s="418" t="s">
        <v>849</v>
      </c>
      <c r="F26" s="419" t="s">
        <v>706</v>
      </c>
      <c r="G26" s="56">
        <v>18.75</v>
      </c>
      <c r="H26" s="57">
        <f t="shared" si="1"/>
        <v>18</v>
      </c>
      <c r="K26" s="4"/>
      <c r="L26" s="98"/>
      <c r="M26" s="99"/>
      <c r="N26" s="41"/>
      <c r="O26" s="21" t="s">
        <v>11</v>
      </c>
      <c r="P26" s="13"/>
      <c r="Q26" s="12">
        <v>9</v>
      </c>
      <c r="R26" s="39"/>
      <c r="S26" s="140"/>
      <c r="T26" s="141"/>
      <c r="U26" s="63"/>
      <c r="V26" s="64">
        <f>IF(U26="","",RANK(U26,$U$18:$U$26,1))</f>
      </c>
    </row>
    <row r="27" spans="3:16" ht="13.5" customHeight="1">
      <c r="C27" s="873"/>
      <c r="D27" s="1">
        <v>3</v>
      </c>
      <c r="E27" s="418" t="s">
        <v>847</v>
      </c>
      <c r="F27" s="419" t="s">
        <v>414</v>
      </c>
      <c r="G27" s="56">
        <v>14.2</v>
      </c>
      <c r="H27" s="57">
        <f t="shared" si="1"/>
        <v>9</v>
      </c>
      <c r="K27" s="4"/>
      <c r="L27" s="100"/>
      <c r="M27" s="78"/>
      <c r="N27" s="41"/>
      <c r="O27" s="21" t="s">
        <v>11</v>
      </c>
      <c r="P27" s="13"/>
    </row>
    <row r="28" spans="3:23" ht="13.5" customHeight="1">
      <c r="C28" s="873"/>
      <c r="D28" s="1">
        <v>4</v>
      </c>
      <c r="E28" s="418" t="s">
        <v>657</v>
      </c>
      <c r="F28" s="419" t="s">
        <v>67</v>
      </c>
      <c r="G28" s="56">
        <v>14.98</v>
      </c>
      <c r="H28" s="57">
        <f t="shared" si="1"/>
        <v>12</v>
      </c>
      <c r="K28" s="4"/>
      <c r="L28" s="100"/>
      <c r="M28" s="78"/>
      <c r="N28" s="41"/>
      <c r="O28" s="21" t="s">
        <v>11</v>
      </c>
      <c r="P28" s="13"/>
      <c r="Q28" s="13"/>
      <c r="R28" s="13"/>
      <c r="S28" s="13"/>
      <c r="T28" s="13"/>
      <c r="U28" s="13"/>
      <c r="V28" s="13"/>
      <c r="W28" s="4"/>
    </row>
    <row r="29" spans="3:23" ht="13.5" customHeight="1">
      <c r="C29" s="873"/>
      <c r="D29" s="1">
        <v>5</v>
      </c>
      <c r="E29" s="418" t="s">
        <v>845</v>
      </c>
      <c r="F29" s="419" t="s">
        <v>43</v>
      </c>
      <c r="G29" s="56">
        <v>13.99</v>
      </c>
      <c r="H29" s="57">
        <f t="shared" si="1"/>
        <v>4</v>
      </c>
      <c r="K29" s="4"/>
      <c r="L29" s="103"/>
      <c r="M29" s="104"/>
      <c r="N29" s="41"/>
      <c r="O29" s="21" t="s">
        <v>11</v>
      </c>
      <c r="P29" s="13"/>
      <c r="Q29" s="13"/>
      <c r="R29" s="13"/>
      <c r="S29" s="13"/>
      <c r="T29" s="13"/>
      <c r="U29" s="13"/>
      <c r="V29" s="13"/>
      <c r="W29" s="4"/>
    </row>
    <row r="30" spans="3:23" ht="13.5" customHeight="1">
      <c r="C30" s="873"/>
      <c r="D30" s="1">
        <v>6</v>
      </c>
      <c r="E30" s="418" t="s">
        <v>844</v>
      </c>
      <c r="F30" s="419" t="s">
        <v>52</v>
      </c>
      <c r="G30" s="56">
        <v>13.99</v>
      </c>
      <c r="H30" s="57">
        <f t="shared" si="1"/>
        <v>4</v>
      </c>
      <c r="K30" s="4"/>
      <c r="L30" s="100"/>
      <c r="M30" s="78"/>
      <c r="N30" s="41"/>
      <c r="O30" s="21" t="s">
        <v>11</v>
      </c>
      <c r="P30" s="13"/>
      <c r="Q30" s="13"/>
      <c r="R30" s="13"/>
      <c r="S30" s="356"/>
      <c r="T30" s="356"/>
      <c r="U30" s="357"/>
      <c r="V30" s="358"/>
      <c r="W30" s="4"/>
    </row>
    <row r="31" spans="3:23" ht="13.5" customHeight="1">
      <c r="C31" s="873"/>
      <c r="D31" s="1">
        <v>7</v>
      </c>
      <c r="E31" s="418"/>
      <c r="F31" s="419"/>
      <c r="G31" s="56"/>
      <c r="H31" s="57">
        <f t="shared" si="1"/>
      </c>
      <c r="K31" s="4"/>
      <c r="L31" s="98"/>
      <c r="M31" s="330"/>
      <c r="N31" s="41"/>
      <c r="O31" s="21" t="s">
        <v>11</v>
      </c>
      <c r="P31" s="13"/>
      <c r="Q31" s="13"/>
      <c r="R31" s="13"/>
      <c r="S31" s="356"/>
      <c r="T31" s="356"/>
      <c r="U31" s="357"/>
      <c r="V31" s="358"/>
      <c r="W31" s="4"/>
    </row>
    <row r="32" spans="3:23" ht="13.5" customHeight="1">
      <c r="C32" s="873"/>
      <c r="D32" s="1">
        <v>8</v>
      </c>
      <c r="E32" s="420"/>
      <c r="F32" s="421"/>
      <c r="G32" s="56"/>
      <c r="H32" s="57">
        <f t="shared" si="1"/>
      </c>
      <c r="K32" s="4"/>
      <c r="L32" s="100"/>
      <c r="M32" s="78"/>
      <c r="N32" s="41"/>
      <c r="O32" s="21" t="s">
        <v>11</v>
      </c>
      <c r="P32" s="13"/>
      <c r="Q32" s="13"/>
      <c r="R32" s="13"/>
      <c r="S32" s="356"/>
      <c r="T32" s="356"/>
      <c r="U32" s="357"/>
      <c r="V32" s="358"/>
      <c r="W32" s="4"/>
    </row>
    <row r="33" spans="3:23" ht="13.5" customHeight="1" thickBot="1">
      <c r="C33" s="874"/>
      <c r="D33" s="11">
        <v>9</v>
      </c>
      <c r="E33" s="422"/>
      <c r="F33" s="404"/>
      <c r="G33" s="61"/>
      <c r="H33" s="62">
        <f t="shared" si="1"/>
      </c>
      <c r="K33" s="4"/>
      <c r="L33" s="98"/>
      <c r="M33" s="99"/>
      <c r="N33" s="41"/>
      <c r="O33" s="21" t="s">
        <v>11</v>
      </c>
      <c r="P33" s="13"/>
      <c r="Q33" s="13"/>
      <c r="R33" s="13"/>
      <c r="S33" s="356"/>
      <c r="T33" s="356"/>
      <c r="U33" s="357"/>
      <c r="V33" s="358"/>
      <c r="W33" s="4"/>
    </row>
    <row r="34" spans="3:23" ht="13.5" customHeight="1">
      <c r="C34" s="872">
        <v>4</v>
      </c>
      <c r="D34" s="148">
        <v>1</v>
      </c>
      <c r="E34" s="149"/>
      <c r="F34" s="150"/>
      <c r="G34" s="151"/>
      <c r="H34" s="152">
        <f t="shared" si="1"/>
      </c>
      <c r="K34" s="4"/>
      <c r="L34" s="100"/>
      <c r="M34" s="78"/>
      <c r="N34" s="41"/>
      <c r="O34" s="21" t="s">
        <v>11</v>
      </c>
      <c r="P34" s="13"/>
      <c r="Q34" s="13"/>
      <c r="R34" s="13"/>
      <c r="S34" s="356"/>
      <c r="T34" s="356"/>
      <c r="U34" s="357"/>
      <c r="V34" s="358"/>
      <c r="W34" s="4"/>
    </row>
    <row r="35" spans="3:23" ht="13.5" customHeight="1">
      <c r="C35" s="873"/>
      <c r="D35" s="153">
        <v>2</v>
      </c>
      <c r="E35" s="154"/>
      <c r="F35" s="155"/>
      <c r="G35" s="156"/>
      <c r="H35" s="152">
        <f t="shared" si="1"/>
      </c>
      <c r="K35" s="4"/>
      <c r="L35" s="98"/>
      <c r="M35" s="99"/>
      <c r="N35" s="41"/>
      <c r="O35" s="21" t="s">
        <v>11</v>
      </c>
      <c r="P35" s="13"/>
      <c r="Q35" s="13"/>
      <c r="R35" s="13"/>
      <c r="S35" s="356"/>
      <c r="T35" s="356"/>
      <c r="U35" s="357"/>
      <c r="V35" s="358"/>
      <c r="W35" s="4"/>
    </row>
    <row r="36" spans="3:23" ht="13.5" customHeight="1">
      <c r="C36" s="873"/>
      <c r="D36" s="153">
        <v>3</v>
      </c>
      <c r="E36" s="154"/>
      <c r="F36" s="155"/>
      <c r="G36" s="156"/>
      <c r="H36" s="152">
        <f t="shared" si="1"/>
      </c>
      <c r="K36" s="4"/>
      <c r="L36" s="98"/>
      <c r="M36" s="99"/>
      <c r="N36" s="41"/>
      <c r="O36" s="21" t="s">
        <v>11</v>
      </c>
      <c r="P36" s="13"/>
      <c r="Q36" s="13"/>
      <c r="R36" s="13"/>
      <c r="S36" s="356"/>
      <c r="T36" s="356"/>
      <c r="U36" s="357"/>
      <c r="V36" s="358"/>
      <c r="W36" s="4"/>
    </row>
    <row r="37" spans="3:23" ht="13.5" customHeight="1">
      <c r="C37" s="873"/>
      <c r="D37" s="153">
        <v>4</v>
      </c>
      <c r="E37" s="154"/>
      <c r="F37" s="155"/>
      <c r="G37" s="156"/>
      <c r="H37" s="152">
        <f t="shared" si="1"/>
      </c>
      <c r="K37" s="4"/>
      <c r="L37" s="100"/>
      <c r="M37" s="78"/>
      <c r="N37" s="41"/>
      <c r="O37" s="21" t="s">
        <v>11</v>
      </c>
      <c r="P37" s="13"/>
      <c r="Q37" s="13"/>
      <c r="R37" s="13"/>
      <c r="S37" s="356"/>
      <c r="T37" s="356"/>
      <c r="U37" s="357"/>
      <c r="V37" s="358"/>
      <c r="W37" s="4"/>
    </row>
    <row r="38" spans="3:16" ht="13.5" customHeight="1">
      <c r="C38" s="873"/>
      <c r="D38" s="153">
        <v>5</v>
      </c>
      <c r="E38" s="154"/>
      <c r="F38" s="155"/>
      <c r="G38" s="156"/>
      <c r="H38" s="152">
        <f t="shared" si="1"/>
      </c>
      <c r="K38" s="4"/>
      <c r="L38" s="100"/>
      <c r="M38" s="78"/>
      <c r="N38" s="41"/>
      <c r="O38" s="21" t="s">
        <v>11</v>
      </c>
      <c r="P38" s="13"/>
    </row>
    <row r="39" spans="3:16" ht="13.5" customHeight="1">
      <c r="C39" s="873"/>
      <c r="D39" s="153">
        <v>6</v>
      </c>
      <c r="E39" s="423"/>
      <c r="F39" s="424"/>
      <c r="G39" s="156"/>
      <c r="H39" s="152">
        <f t="shared" si="1"/>
      </c>
      <c r="K39" s="4"/>
      <c r="L39" s="98"/>
      <c r="M39" s="99"/>
      <c r="N39" s="41"/>
      <c r="O39" s="21" t="s">
        <v>11</v>
      </c>
      <c r="P39" s="13"/>
    </row>
    <row r="40" spans="3:16" ht="13.5" customHeight="1">
      <c r="C40" s="873"/>
      <c r="D40" s="153">
        <v>7</v>
      </c>
      <c r="E40" s="423"/>
      <c r="F40" s="424"/>
      <c r="G40" s="156"/>
      <c r="H40" s="152">
        <f t="shared" si="1"/>
      </c>
      <c r="K40" s="4"/>
      <c r="L40" s="100"/>
      <c r="M40" s="78"/>
      <c r="N40" s="41"/>
      <c r="O40" s="21" t="s">
        <v>11</v>
      </c>
      <c r="P40" s="13"/>
    </row>
    <row r="41" spans="3:16" ht="13.5" customHeight="1">
      <c r="C41" s="873"/>
      <c r="D41" s="153">
        <v>8</v>
      </c>
      <c r="E41" s="423"/>
      <c r="F41" s="424"/>
      <c r="G41" s="156"/>
      <c r="H41" s="152">
        <f t="shared" si="1"/>
      </c>
      <c r="K41" s="4"/>
      <c r="L41" s="98"/>
      <c r="M41" s="99"/>
      <c r="N41" s="41"/>
      <c r="O41" s="21" t="s">
        <v>11</v>
      </c>
      <c r="P41" s="13"/>
    </row>
    <row r="42" spans="3:16" ht="13.5" customHeight="1" thickBot="1">
      <c r="C42" s="874"/>
      <c r="D42" s="157">
        <v>9</v>
      </c>
      <c r="E42" s="425"/>
      <c r="F42" s="426"/>
      <c r="G42" s="160"/>
      <c r="H42" s="162">
        <f t="shared" si="1"/>
      </c>
      <c r="K42" s="4"/>
      <c r="L42" s="98"/>
      <c r="M42" s="330"/>
      <c r="N42" s="41"/>
      <c r="O42" s="21" t="s">
        <v>11</v>
      </c>
      <c r="P42" s="13"/>
    </row>
    <row r="43" spans="3:16" ht="13.5" customHeight="1">
      <c r="C43" s="872">
        <v>5</v>
      </c>
      <c r="D43" s="8">
        <v>1</v>
      </c>
      <c r="E43" s="50"/>
      <c r="F43" s="77"/>
      <c r="G43" s="51"/>
      <c r="H43" s="57">
        <f t="shared" si="1"/>
      </c>
      <c r="K43" s="4"/>
      <c r="L43" s="103"/>
      <c r="M43" s="104"/>
      <c r="N43" s="41"/>
      <c r="O43" s="21" t="s">
        <v>11</v>
      </c>
      <c r="P43" s="13"/>
    </row>
    <row r="44" spans="3:16" ht="13.5" customHeight="1">
      <c r="C44" s="873"/>
      <c r="D44" s="1">
        <v>2</v>
      </c>
      <c r="E44" s="55"/>
      <c r="F44" s="78"/>
      <c r="G44" s="56"/>
      <c r="H44" s="57">
        <f t="shared" si="1"/>
      </c>
      <c r="K44" s="4"/>
      <c r="L44" s="100"/>
      <c r="M44" s="78"/>
      <c r="N44" s="41"/>
      <c r="O44" s="21" t="s">
        <v>11</v>
      </c>
      <c r="P44" s="13"/>
    </row>
    <row r="45" spans="3:16" ht="13.5" customHeight="1">
      <c r="C45" s="873"/>
      <c r="D45" s="1">
        <v>3</v>
      </c>
      <c r="E45" s="55"/>
      <c r="F45" s="78"/>
      <c r="G45" s="56"/>
      <c r="H45" s="57">
        <f t="shared" si="1"/>
      </c>
      <c r="K45" s="4"/>
      <c r="L45" s="100"/>
      <c r="M45" s="78"/>
      <c r="N45" s="41"/>
      <c r="O45" s="21" t="s">
        <v>11</v>
      </c>
      <c r="P45" s="13"/>
    </row>
    <row r="46" spans="3:16" ht="13.5" customHeight="1">
      <c r="C46" s="873"/>
      <c r="D46" s="1">
        <v>4</v>
      </c>
      <c r="E46" s="55"/>
      <c r="F46" s="78"/>
      <c r="G46" s="56"/>
      <c r="H46" s="57">
        <f t="shared" si="1"/>
      </c>
      <c r="K46" s="4"/>
      <c r="L46" s="100"/>
      <c r="M46" s="78"/>
      <c r="N46" s="41"/>
      <c r="O46" s="21" t="s">
        <v>11</v>
      </c>
      <c r="P46" s="13"/>
    </row>
    <row r="47" spans="3:16" ht="13.5" customHeight="1">
      <c r="C47" s="873"/>
      <c r="D47" s="1">
        <v>5</v>
      </c>
      <c r="E47" s="55"/>
      <c r="F47" s="78"/>
      <c r="G47" s="56"/>
      <c r="H47" s="57">
        <f t="shared" si="1"/>
      </c>
      <c r="K47" s="4"/>
      <c r="L47" s="103"/>
      <c r="M47" s="104"/>
      <c r="N47" s="41"/>
      <c r="O47" s="21" t="s">
        <v>11</v>
      </c>
      <c r="P47" s="13"/>
    </row>
    <row r="48" spans="3:16" ht="13.5" customHeight="1">
      <c r="C48" s="873"/>
      <c r="D48" s="1">
        <v>6</v>
      </c>
      <c r="E48" s="55"/>
      <c r="F48" s="78"/>
      <c r="G48" s="56"/>
      <c r="H48" s="57">
        <f t="shared" si="1"/>
      </c>
      <c r="K48" s="4"/>
      <c r="L48" s="100"/>
      <c r="M48" s="78"/>
      <c r="N48" s="41"/>
      <c r="O48" s="21" t="s">
        <v>11</v>
      </c>
      <c r="P48" s="13"/>
    </row>
    <row r="49" spans="3:16" ht="13.5" customHeight="1">
      <c r="C49" s="873"/>
      <c r="D49" s="1">
        <v>7</v>
      </c>
      <c r="E49" s="55"/>
      <c r="F49" s="78"/>
      <c r="G49" s="56"/>
      <c r="H49" s="57">
        <f t="shared" si="1"/>
      </c>
      <c r="K49" s="4"/>
      <c r="L49" s="100"/>
      <c r="M49" s="78"/>
      <c r="N49" s="41"/>
      <c r="O49" s="21" t="s">
        <v>11</v>
      </c>
      <c r="P49" s="13"/>
    </row>
    <row r="50" spans="3:16" ht="13.5" customHeight="1">
      <c r="C50" s="873"/>
      <c r="D50" s="1">
        <v>8</v>
      </c>
      <c r="E50" s="55"/>
      <c r="F50" s="78"/>
      <c r="G50" s="56"/>
      <c r="H50" s="57">
        <f t="shared" si="1"/>
      </c>
      <c r="K50" s="4"/>
      <c r="L50" s="100"/>
      <c r="M50" s="78"/>
      <c r="N50" s="41"/>
      <c r="O50" s="21" t="s">
        <v>11</v>
      </c>
      <c r="P50" s="13"/>
    </row>
    <row r="51" spans="3:16" ht="13.5" customHeight="1" thickBot="1">
      <c r="C51" s="874"/>
      <c r="D51" s="11">
        <v>9</v>
      </c>
      <c r="E51" s="60"/>
      <c r="F51" s="79"/>
      <c r="G51" s="61"/>
      <c r="H51" s="62">
        <f t="shared" si="1"/>
      </c>
      <c r="K51" s="4"/>
      <c r="L51" s="100"/>
      <c r="M51" s="78"/>
      <c r="N51" s="41"/>
      <c r="O51" s="21" t="s">
        <v>11</v>
      </c>
      <c r="P51" s="13"/>
    </row>
    <row r="52" spans="3:16" ht="13.5" customHeight="1">
      <c r="C52" s="872">
        <v>6</v>
      </c>
      <c r="D52" s="148">
        <v>1</v>
      </c>
      <c r="E52" s="164"/>
      <c r="F52" s="150"/>
      <c r="G52" s="151"/>
      <c r="H52" s="152">
        <f t="shared" si="1"/>
      </c>
      <c r="K52" s="4"/>
      <c r="L52" s="100"/>
      <c r="M52" s="78"/>
      <c r="N52" s="41"/>
      <c r="O52" s="21" t="s">
        <v>11</v>
      </c>
      <c r="P52" s="13"/>
    </row>
    <row r="53" spans="3:16" ht="13.5" customHeight="1">
      <c r="C53" s="873"/>
      <c r="D53" s="153">
        <v>2</v>
      </c>
      <c r="E53" s="165"/>
      <c r="F53" s="155"/>
      <c r="G53" s="156"/>
      <c r="H53" s="152">
        <f t="shared" si="1"/>
      </c>
      <c r="K53" s="4"/>
      <c r="L53" s="100"/>
      <c r="M53" s="328"/>
      <c r="N53" s="41"/>
      <c r="O53" s="21" t="s">
        <v>11</v>
      </c>
      <c r="P53" s="13"/>
    </row>
    <row r="54" spans="3:16" ht="13.5" customHeight="1">
      <c r="C54" s="873"/>
      <c r="D54" s="153">
        <v>3</v>
      </c>
      <c r="E54" s="165"/>
      <c r="F54" s="155"/>
      <c r="G54" s="156"/>
      <c r="H54" s="152">
        <f t="shared" si="1"/>
      </c>
      <c r="K54" s="4"/>
      <c r="L54" s="373"/>
      <c r="M54" s="178"/>
      <c r="N54" s="41"/>
      <c r="O54" s="21" t="s">
        <v>11</v>
      </c>
      <c r="P54" s="13"/>
    </row>
    <row r="55" spans="3:16" ht="13.5" customHeight="1">
      <c r="C55" s="873"/>
      <c r="D55" s="153">
        <v>4</v>
      </c>
      <c r="E55" s="165"/>
      <c r="F55" s="155"/>
      <c r="G55" s="156"/>
      <c r="H55" s="152">
        <f t="shared" si="1"/>
      </c>
      <c r="K55" s="4"/>
      <c r="L55" s="371"/>
      <c r="M55" s="372"/>
      <c r="N55" s="41"/>
      <c r="O55" s="21" t="s">
        <v>11</v>
      </c>
      <c r="P55" s="13"/>
    </row>
    <row r="56" spans="3:16" ht="13.5" customHeight="1">
      <c r="C56" s="873"/>
      <c r="D56" s="153">
        <v>5</v>
      </c>
      <c r="E56" s="165"/>
      <c r="F56" s="155"/>
      <c r="G56" s="156"/>
      <c r="H56" s="152">
        <f t="shared" si="1"/>
      </c>
      <c r="K56" s="4"/>
      <c r="L56" s="373"/>
      <c r="M56" s="178"/>
      <c r="N56" s="41"/>
      <c r="O56" s="21" t="s">
        <v>11</v>
      </c>
      <c r="P56" s="13"/>
    </row>
    <row r="57" spans="3:16" ht="13.5" customHeight="1">
      <c r="C57" s="873"/>
      <c r="D57" s="153">
        <v>6</v>
      </c>
      <c r="E57" s="165"/>
      <c r="F57" s="155"/>
      <c r="G57" s="156"/>
      <c r="H57" s="152">
        <f t="shared" si="1"/>
      </c>
      <c r="K57" s="4"/>
      <c r="L57" s="378"/>
      <c r="M57" s="379"/>
      <c r="N57" s="41"/>
      <c r="O57" s="21" t="s">
        <v>11</v>
      </c>
      <c r="P57" s="13"/>
    </row>
    <row r="58" spans="3:16" ht="13.5" customHeight="1">
      <c r="C58" s="873"/>
      <c r="D58" s="153">
        <v>7</v>
      </c>
      <c r="E58" s="165"/>
      <c r="F58" s="155"/>
      <c r="G58" s="156"/>
      <c r="H58" s="152">
        <f t="shared" si="1"/>
      </c>
      <c r="K58" s="4"/>
      <c r="L58" s="373"/>
      <c r="M58" s="178"/>
      <c r="N58" s="41"/>
      <c r="O58" s="21" t="s">
        <v>11</v>
      </c>
      <c r="P58" s="13"/>
    </row>
    <row r="59" spans="3:16" ht="13.5" customHeight="1">
      <c r="C59" s="873"/>
      <c r="D59" s="153">
        <v>8</v>
      </c>
      <c r="E59" s="165"/>
      <c r="F59" s="155"/>
      <c r="G59" s="156"/>
      <c r="H59" s="152">
        <f t="shared" si="1"/>
      </c>
      <c r="K59" s="4"/>
      <c r="L59" s="373"/>
      <c r="M59" s="178"/>
      <c r="N59" s="41"/>
      <c r="O59" s="21" t="s">
        <v>11</v>
      </c>
      <c r="P59" s="13"/>
    </row>
    <row r="60" spans="3:16" ht="13.5" customHeight="1" thickBot="1">
      <c r="C60" s="874"/>
      <c r="D60" s="157">
        <v>9</v>
      </c>
      <c r="E60" s="166"/>
      <c r="F60" s="159"/>
      <c r="G60" s="160"/>
      <c r="H60" s="162">
        <f t="shared" si="1"/>
      </c>
      <c r="K60" s="4"/>
      <c r="L60" s="380"/>
      <c r="M60" s="179"/>
      <c r="N60" s="42"/>
      <c r="O60" s="22" t="s">
        <v>11</v>
      </c>
      <c r="P60" s="13"/>
    </row>
    <row r="61" spans="3:16" ht="13.5" customHeight="1">
      <c r="C61" s="872">
        <v>7</v>
      </c>
      <c r="D61" s="8">
        <v>1</v>
      </c>
      <c r="E61" s="50"/>
      <c r="F61" s="77"/>
      <c r="G61" s="51"/>
      <c r="H61" s="57">
        <f t="shared" si="1"/>
      </c>
      <c r="K61" s="4"/>
      <c r="L61" s="381"/>
      <c r="M61" s="382"/>
      <c r="N61" s="43"/>
      <c r="O61" s="20" t="s">
        <v>11</v>
      </c>
      <c r="P61" s="13"/>
    </row>
    <row r="62" spans="3:16" ht="13.5" customHeight="1">
      <c r="C62" s="873"/>
      <c r="D62" s="1">
        <v>2</v>
      </c>
      <c r="E62" s="55"/>
      <c r="F62" s="78"/>
      <c r="G62" s="56"/>
      <c r="H62" s="57">
        <f t="shared" si="1"/>
      </c>
      <c r="K62" s="4"/>
      <c r="L62" s="371"/>
      <c r="M62" s="372"/>
      <c r="N62" s="41"/>
      <c r="O62" s="21" t="s">
        <v>11</v>
      </c>
      <c r="P62" s="13"/>
    </row>
    <row r="63" spans="3:16" ht="13.5" customHeight="1">
      <c r="C63" s="873"/>
      <c r="D63" s="1">
        <v>3</v>
      </c>
      <c r="E63" s="55"/>
      <c r="F63" s="78"/>
      <c r="G63" s="56"/>
      <c r="H63" s="57">
        <f t="shared" si="1"/>
      </c>
      <c r="K63" s="4"/>
      <c r="L63" s="373"/>
      <c r="M63" s="178"/>
      <c r="N63" s="41"/>
      <c r="O63" s="21" t="s">
        <v>11</v>
      </c>
      <c r="P63" s="13"/>
    </row>
    <row r="64" spans="3:16" ht="13.5" customHeight="1">
      <c r="C64" s="873"/>
      <c r="D64" s="1">
        <v>4</v>
      </c>
      <c r="E64" s="55"/>
      <c r="F64" s="78"/>
      <c r="G64" s="56"/>
      <c r="H64" s="57">
        <f t="shared" si="1"/>
      </c>
      <c r="K64" s="4"/>
      <c r="L64" s="383"/>
      <c r="M64" s="384"/>
      <c r="N64" s="41"/>
      <c r="O64" s="21" t="s">
        <v>11</v>
      </c>
      <c r="P64" s="13"/>
    </row>
    <row r="65" spans="3:16" ht="13.5" customHeight="1">
      <c r="C65" s="873"/>
      <c r="D65" s="1">
        <v>5</v>
      </c>
      <c r="E65" s="55"/>
      <c r="F65" s="78"/>
      <c r="G65" s="56"/>
      <c r="H65" s="57">
        <f t="shared" si="1"/>
      </c>
      <c r="K65" s="4"/>
      <c r="L65" s="373"/>
      <c r="M65" s="178"/>
      <c r="N65" s="41"/>
      <c r="O65" s="21" t="s">
        <v>11</v>
      </c>
      <c r="P65" s="13"/>
    </row>
    <row r="66" spans="3:16" ht="13.5" customHeight="1">
      <c r="C66" s="873"/>
      <c r="D66" s="1">
        <v>6</v>
      </c>
      <c r="E66" s="55"/>
      <c r="F66" s="78"/>
      <c r="G66" s="56"/>
      <c r="H66" s="57">
        <f t="shared" si="1"/>
      </c>
      <c r="K66" s="4"/>
      <c r="L66" s="373"/>
      <c r="M66" s="178"/>
      <c r="N66" s="41"/>
      <c r="O66" s="21" t="s">
        <v>11</v>
      </c>
      <c r="P66" s="13"/>
    </row>
    <row r="67" spans="3:16" ht="13.5" customHeight="1">
      <c r="C67" s="873"/>
      <c r="D67" s="1">
        <v>7</v>
      </c>
      <c r="E67" s="55"/>
      <c r="F67" s="78"/>
      <c r="G67" s="56"/>
      <c r="H67" s="57">
        <f t="shared" si="1"/>
      </c>
      <c r="K67" s="4"/>
      <c r="L67" s="373"/>
      <c r="M67" s="377"/>
      <c r="N67" s="41"/>
      <c r="O67" s="21" t="s">
        <v>11</v>
      </c>
      <c r="P67" s="13"/>
    </row>
    <row r="68" spans="3:16" ht="13.5" customHeight="1">
      <c r="C68" s="873"/>
      <c r="D68" s="1">
        <v>8</v>
      </c>
      <c r="E68" s="55"/>
      <c r="F68" s="78"/>
      <c r="G68" s="56"/>
      <c r="H68" s="57">
        <f t="shared" si="1"/>
      </c>
      <c r="K68" s="4"/>
      <c r="L68" s="373"/>
      <c r="M68" s="178"/>
      <c r="N68" s="41"/>
      <c r="O68" s="21" t="s">
        <v>11</v>
      </c>
      <c r="P68" s="13"/>
    </row>
    <row r="69" spans="3:16" ht="13.5" customHeight="1" thickBot="1">
      <c r="C69" s="874"/>
      <c r="D69" s="11">
        <v>9</v>
      </c>
      <c r="E69" s="60"/>
      <c r="F69" s="79"/>
      <c r="G69" s="61"/>
      <c r="H69" s="62">
        <f t="shared" si="1"/>
      </c>
      <c r="K69" s="4"/>
      <c r="L69" s="373"/>
      <c r="M69" s="178"/>
      <c r="N69" s="41"/>
      <c r="O69" s="21" t="s">
        <v>11</v>
      </c>
      <c r="P69" s="13"/>
    </row>
    <row r="70" spans="3:16" ht="13.5" customHeight="1">
      <c r="C70" s="872">
        <v>8</v>
      </c>
      <c r="D70" s="148">
        <v>1</v>
      </c>
      <c r="E70" s="164"/>
      <c r="F70" s="150"/>
      <c r="G70" s="151"/>
      <c r="H70" s="152">
        <f t="shared" si="1"/>
      </c>
      <c r="K70" s="4"/>
      <c r="L70" s="373"/>
      <c r="M70" s="178"/>
      <c r="N70" s="41"/>
      <c r="O70" s="21" t="s">
        <v>11</v>
      </c>
      <c r="P70" s="13"/>
    </row>
    <row r="71" spans="3:16" ht="13.5" customHeight="1">
      <c r="C71" s="873"/>
      <c r="D71" s="153">
        <v>2</v>
      </c>
      <c r="E71" s="165"/>
      <c r="F71" s="155"/>
      <c r="G71" s="156"/>
      <c r="H71" s="152">
        <f t="shared" si="1"/>
      </c>
      <c r="K71" s="4"/>
      <c r="L71" s="373"/>
      <c r="M71" s="377"/>
      <c r="N71" s="41"/>
      <c r="O71" s="21" t="s">
        <v>11</v>
      </c>
      <c r="P71" s="13"/>
    </row>
    <row r="72" spans="3:16" ht="13.5" customHeight="1">
      <c r="C72" s="873"/>
      <c r="D72" s="153">
        <v>3</v>
      </c>
      <c r="E72" s="165"/>
      <c r="F72" s="155"/>
      <c r="G72" s="156"/>
      <c r="H72" s="152">
        <f t="shared" si="1"/>
      </c>
      <c r="K72" s="4"/>
      <c r="L72" s="373"/>
      <c r="M72" s="178"/>
      <c r="N72" s="41"/>
      <c r="O72" s="21" t="s">
        <v>11</v>
      </c>
      <c r="P72" s="13"/>
    </row>
    <row r="73" spans="3:16" ht="13.5" customHeight="1">
      <c r="C73" s="873"/>
      <c r="D73" s="153">
        <v>4</v>
      </c>
      <c r="E73" s="165"/>
      <c r="F73" s="155"/>
      <c r="G73" s="156"/>
      <c r="H73" s="152">
        <f t="shared" si="1"/>
      </c>
      <c r="K73" s="4"/>
      <c r="L73" s="373"/>
      <c r="M73" s="178"/>
      <c r="N73" s="41"/>
      <c r="O73" s="21" t="s">
        <v>11</v>
      </c>
      <c r="P73" s="13"/>
    </row>
    <row r="74" spans="3:16" ht="13.5" customHeight="1">
      <c r="C74" s="873"/>
      <c r="D74" s="153">
        <v>5</v>
      </c>
      <c r="E74" s="165"/>
      <c r="F74" s="155"/>
      <c r="G74" s="156"/>
      <c r="H74" s="152">
        <f t="shared" si="1"/>
      </c>
      <c r="K74" s="4"/>
      <c r="L74" s="373"/>
      <c r="M74" s="178"/>
      <c r="N74" s="41"/>
      <c r="O74" s="21" t="s">
        <v>11</v>
      </c>
      <c r="P74" s="13"/>
    </row>
    <row r="75" spans="3:16" ht="13.5" customHeight="1">
      <c r="C75" s="873"/>
      <c r="D75" s="153">
        <v>6</v>
      </c>
      <c r="E75" s="165"/>
      <c r="F75" s="155"/>
      <c r="G75" s="156"/>
      <c r="H75" s="152">
        <f t="shared" si="1"/>
      </c>
      <c r="K75" s="4"/>
      <c r="L75" s="373"/>
      <c r="M75" s="178"/>
      <c r="N75" s="41"/>
      <c r="O75" s="21" t="s">
        <v>11</v>
      </c>
      <c r="P75" s="13"/>
    </row>
    <row r="76" spans="3:16" ht="13.5" customHeight="1">
      <c r="C76" s="873"/>
      <c r="D76" s="153">
        <v>7</v>
      </c>
      <c r="E76" s="165"/>
      <c r="F76" s="155"/>
      <c r="G76" s="156"/>
      <c r="H76" s="152">
        <f t="shared" si="1"/>
      </c>
      <c r="K76" s="4"/>
      <c r="L76" s="373"/>
      <c r="M76" s="178"/>
      <c r="N76" s="41"/>
      <c r="O76" s="21" t="s">
        <v>11</v>
      </c>
      <c r="P76" s="13"/>
    </row>
    <row r="77" spans="3:16" ht="13.5" customHeight="1">
      <c r="C77" s="873"/>
      <c r="D77" s="153">
        <v>8</v>
      </c>
      <c r="E77" s="165"/>
      <c r="F77" s="155"/>
      <c r="G77" s="156"/>
      <c r="H77" s="152">
        <f t="shared" si="1"/>
      </c>
      <c r="K77" s="4"/>
      <c r="L77" s="373"/>
      <c r="M77" s="178"/>
      <c r="N77" s="41"/>
      <c r="O77" s="21" t="s">
        <v>11</v>
      </c>
      <c r="P77" s="13"/>
    </row>
    <row r="78" spans="3:16" ht="13.5" customHeight="1" thickBot="1">
      <c r="C78" s="874"/>
      <c r="D78" s="157">
        <v>9</v>
      </c>
      <c r="E78" s="166"/>
      <c r="F78" s="159"/>
      <c r="G78" s="160"/>
      <c r="H78" s="162">
        <f t="shared" si="1"/>
      </c>
      <c r="K78" s="4"/>
      <c r="L78" s="383"/>
      <c r="M78" s="384"/>
      <c r="N78" s="41"/>
      <c r="O78" s="21" t="s">
        <v>11</v>
      </c>
      <c r="P78" s="13"/>
    </row>
    <row r="79" spans="3:16" ht="13.5" customHeight="1">
      <c r="C79" s="872">
        <v>9</v>
      </c>
      <c r="D79" s="8">
        <v>1</v>
      </c>
      <c r="E79" s="50"/>
      <c r="F79" s="77"/>
      <c r="G79" s="51"/>
      <c r="H79" s="57">
        <f t="shared" si="1"/>
      </c>
      <c r="K79" s="4"/>
      <c r="L79" s="378"/>
      <c r="M79" s="379"/>
      <c r="N79" s="41"/>
      <c r="O79" s="21" t="s">
        <v>11</v>
      </c>
      <c r="P79" s="13"/>
    </row>
    <row r="80" spans="3:16" ht="13.5" customHeight="1">
      <c r="C80" s="873"/>
      <c r="D80" s="1">
        <v>2</v>
      </c>
      <c r="E80" s="55"/>
      <c r="F80" s="78"/>
      <c r="G80" s="56"/>
      <c r="H80" s="57">
        <f aca="true" t="shared" si="2" ref="H80:H143">IF(G80="","",RANK(G80,$G$7:$G$222,1))</f>
      </c>
      <c r="K80" s="4"/>
      <c r="L80" s="373"/>
      <c r="M80" s="384"/>
      <c r="N80" s="41"/>
      <c r="O80" s="21" t="s">
        <v>11</v>
      </c>
      <c r="P80" s="13"/>
    </row>
    <row r="81" spans="3:16" ht="13.5" customHeight="1">
      <c r="C81" s="873"/>
      <c r="D81" s="1">
        <v>3</v>
      </c>
      <c r="E81" s="55"/>
      <c r="F81" s="78"/>
      <c r="G81" s="56"/>
      <c r="H81" s="57">
        <f t="shared" si="2"/>
      </c>
      <c r="K81" s="4"/>
      <c r="L81" s="373"/>
      <c r="M81" s="178"/>
      <c r="N81" s="41"/>
      <c r="O81" s="21" t="s">
        <v>11</v>
      </c>
      <c r="P81" s="13"/>
    </row>
    <row r="82" spans="3:16" ht="13.5" customHeight="1">
      <c r="C82" s="873"/>
      <c r="D82" s="1">
        <v>4</v>
      </c>
      <c r="E82" s="55"/>
      <c r="F82" s="78"/>
      <c r="G82" s="56"/>
      <c r="H82" s="57">
        <f t="shared" si="2"/>
      </c>
      <c r="K82" s="4"/>
      <c r="L82" s="383"/>
      <c r="M82" s="384"/>
      <c r="N82" s="41"/>
      <c r="O82" s="21" t="s">
        <v>11</v>
      </c>
      <c r="P82" s="13"/>
    </row>
    <row r="83" spans="3:16" ht="13.5" customHeight="1">
      <c r="C83" s="873"/>
      <c r="D83" s="1">
        <v>5</v>
      </c>
      <c r="E83" s="55"/>
      <c r="F83" s="78"/>
      <c r="G83" s="56"/>
      <c r="H83" s="57">
        <f t="shared" si="2"/>
      </c>
      <c r="K83" s="4"/>
      <c r="L83" s="383"/>
      <c r="M83" s="384"/>
      <c r="N83" s="41"/>
      <c r="O83" s="21" t="s">
        <v>11</v>
      </c>
      <c r="P83" s="13"/>
    </row>
    <row r="84" spans="3:16" ht="13.5" customHeight="1">
      <c r="C84" s="873"/>
      <c r="D84" s="1">
        <v>6</v>
      </c>
      <c r="E84" s="55"/>
      <c r="F84" s="78"/>
      <c r="G84" s="56"/>
      <c r="H84" s="57">
        <f t="shared" si="2"/>
      </c>
      <c r="K84" s="4"/>
      <c r="L84" s="373"/>
      <c r="M84" s="178"/>
      <c r="N84" s="41"/>
      <c r="O84" s="21" t="s">
        <v>11</v>
      </c>
      <c r="P84" s="13"/>
    </row>
    <row r="85" spans="3:16" ht="13.5" customHeight="1">
      <c r="C85" s="873"/>
      <c r="D85" s="1">
        <v>7</v>
      </c>
      <c r="E85" s="55"/>
      <c r="F85" s="78"/>
      <c r="G85" s="56"/>
      <c r="H85" s="57">
        <f t="shared" si="2"/>
      </c>
      <c r="K85" s="4"/>
      <c r="L85" s="373"/>
      <c r="M85" s="178"/>
      <c r="N85" s="41"/>
      <c r="O85" s="21" t="s">
        <v>11</v>
      </c>
      <c r="P85" s="13"/>
    </row>
    <row r="86" spans="3:16" ht="13.5" customHeight="1">
      <c r="C86" s="873"/>
      <c r="D86" s="1">
        <v>8</v>
      </c>
      <c r="E86" s="55"/>
      <c r="F86" s="78"/>
      <c r="G86" s="56"/>
      <c r="H86" s="57">
        <f t="shared" si="2"/>
      </c>
      <c r="K86" s="4"/>
      <c r="L86" s="373"/>
      <c r="M86" s="178"/>
      <c r="N86" s="41"/>
      <c r="O86" s="21" t="s">
        <v>11</v>
      </c>
      <c r="P86" s="13"/>
    </row>
    <row r="87" spans="3:16" ht="13.5" customHeight="1" thickBot="1">
      <c r="C87" s="874"/>
      <c r="D87" s="11">
        <v>9</v>
      </c>
      <c r="E87" s="60"/>
      <c r="F87" s="79"/>
      <c r="G87" s="61"/>
      <c r="H87" s="62">
        <f t="shared" si="2"/>
      </c>
      <c r="K87" s="4"/>
      <c r="L87" s="373"/>
      <c r="M87" s="178"/>
      <c r="N87" s="41"/>
      <c r="O87" s="21" t="s">
        <v>11</v>
      </c>
      <c r="P87" s="13"/>
    </row>
    <row r="88" spans="3:16" ht="13.5" customHeight="1">
      <c r="C88" s="872">
        <v>10</v>
      </c>
      <c r="D88" s="148">
        <v>1</v>
      </c>
      <c r="E88" s="164"/>
      <c r="F88" s="150"/>
      <c r="G88" s="151"/>
      <c r="H88" s="152">
        <f t="shared" si="2"/>
      </c>
      <c r="K88" s="4"/>
      <c r="L88" s="373"/>
      <c r="M88" s="178"/>
      <c r="N88" s="41"/>
      <c r="O88" s="21" t="s">
        <v>11</v>
      </c>
      <c r="P88" s="13"/>
    </row>
    <row r="89" spans="3:16" ht="13.5" customHeight="1">
      <c r="C89" s="873"/>
      <c r="D89" s="153">
        <v>2</v>
      </c>
      <c r="E89" s="165"/>
      <c r="F89" s="155"/>
      <c r="G89" s="156"/>
      <c r="H89" s="152">
        <f t="shared" si="2"/>
      </c>
      <c r="K89" s="4"/>
      <c r="L89" s="385"/>
      <c r="M89" s="178"/>
      <c r="N89" s="41"/>
      <c r="O89" s="21" t="s">
        <v>11</v>
      </c>
      <c r="P89" s="13"/>
    </row>
    <row r="90" spans="3:16" ht="13.5" customHeight="1">
      <c r="C90" s="873"/>
      <c r="D90" s="153">
        <v>3</v>
      </c>
      <c r="E90" s="165"/>
      <c r="F90" s="155"/>
      <c r="G90" s="156"/>
      <c r="H90" s="152">
        <f t="shared" si="2"/>
      </c>
      <c r="K90" s="4"/>
      <c r="L90" s="373"/>
      <c r="M90" s="178"/>
      <c r="N90" s="41"/>
      <c r="O90" s="21" t="s">
        <v>11</v>
      </c>
      <c r="P90" s="13"/>
    </row>
    <row r="91" spans="3:16" ht="13.5" customHeight="1">
      <c r="C91" s="873"/>
      <c r="D91" s="153">
        <v>4</v>
      </c>
      <c r="E91" s="165"/>
      <c r="F91" s="155"/>
      <c r="G91" s="156"/>
      <c r="H91" s="152">
        <f t="shared" si="2"/>
      </c>
      <c r="K91" s="4"/>
      <c r="L91" s="373"/>
      <c r="M91" s="178"/>
      <c r="N91" s="41"/>
      <c r="O91" s="21" t="s">
        <v>11</v>
      </c>
      <c r="P91" s="13"/>
    </row>
    <row r="92" spans="3:16" ht="13.5" customHeight="1">
      <c r="C92" s="873"/>
      <c r="D92" s="153">
        <v>5</v>
      </c>
      <c r="E92" s="165"/>
      <c r="F92" s="155"/>
      <c r="G92" s="156"/>
      <c r="H92" s="152">
        <f t="shared" si="2"/>
      </c>
      <c r="K92" s="4"/>
      <c r="L92" s="373"/>
      <c r="M92" s="178"/>
      <c r="N92" s="41"/>
      <c r="O92" s="21" t="s">
        <v>11</v>
      </c>
      <c r="P92" s="13"/>
    </row>
    <row r="93" spans="3:16" ht="13.5" customHeight="1">
      <c r="C93" s="873"/>
      <c r="D93" s="153">
        <v>6</v>
      </c>
      <c r="E93" s="165"/>
      <c r="F93" s="155"/>
      <c r="G93" s="156"/>
      <c r="H93" s="152">
        <f t="shared" si="2"/>
      </c>
      <c r="K93" s="4"/>
      <c r="L93" s="373"/>
      <c r="M93" s="178"/>
      <c r="N93" s="41"/>
      <c r="O93" s="21" t="s">
        <v>11</v>
      </c>
      <c r="P93" s="13"/>
    </row>
    <row r="94" spans="3:16" ht="13.5" customHeight="1">
      <c r="C94" s="873"/>
      <c r="D94" s="153">
        <v>7</v>
      </c>
      <c r="E94" s="165"/>
      <c r="F94" s="155"/>
      <c r="G94" s="156"/>
      <c r="H94" s="152">
        <f t="shared" si="2"/>
      </c>
      <c r="K94" s="4"/>
      <c r="L94" s="373"/>
      <c r="M94" s="178"/>
      <c r="N94" s="41"/>
      <c r="O94" s="21" t="s">
        <v>11</v>
      </c>
      <c r="P94" s="13"/>
    </row>
    <row r="95" spans="3:16" ht="13.5" customHeight="1">
      <c r="C95" s="873"/>
      <c r="D95" s="153">
        <v>8</v>
      </c>
      <c r="E95" s="165"/>
      <c r="F95" s="155"/>
      <c r="G95" s="156"/>
      <c r="H95" s="152">
        <f t="shared" si="2"/>
      </c>
      <c r="K95" s="4"/>
      <c r="L95" s="373"/>
      <c r="M95" s="178"/>
      <c r="N95" s="41"/>
      <c r="O95" s="21" t="s">
        <v>11</v>
      </c>
      <c r="P95" s="13"/>
    </row>
    <row r="96" spans="3:16" ht="13.5" customHeight="1" thickBot="1">
      <c r="C96" s="874"/>
      <c r="D96" s="157">
        <v>9</v>
      </c>
      <c r="E96" s="166"/>
      <c r="F96" s="159"/>
      <c r="G96" s="160"/>
      <c r="H96" s="162">
        <f t="shared" si="2"/>
      </c>
      <c r="K96" s="4"/>
      <c r="L96" s="373"/>
      <c r="M96" s="178"/>
      <c r="N96" s="41"/>
      <c r="O96" s="21" t="s">
        <v>11</v>
      </c>
      <c r="P96" s="13"/>
    </row>
    <row r="97" spans="3:16" ht="13.5" customHeight="1">
      <c r="C97" s="872">
        <v>11</v>
      </c>
      <c r="D97" s="8">
        <v>1</v>
      </c>
      <c r="E97" s="50"/>
      <c r="F97" s="77"/>
      <c r="G97" s="51"/>
      <c r="H97" s="57">
        <f t="shared" si="2"/>
      </c>
      <c r="K97" s="4"/>
      <c r="L97" s="373"/>
      <c r="M97" s="178"/>
      <c r="N97" s="41"/>
      <c r="O97" s="21" t="s">
        <v>11</v>
      </c>
      <c r="P97" s="13"/>
    </row>
    <row r="98" spans="3:16" ht="13.5" customHeight="1">
      <c r="C98" s="873"/>
      <c r="D98" s="1">
        <v>2</v>
      </c>
      <c r="E98" s="55"/>
      <c r="F98" s="78"/>
      <c r="G98" s="56"/>
      <c r="H98" s="57">
        <f t="shared" si="2"/>
      </c>
      <c r="K98" s="4"/>
      <c r="L98" s="373"/>
      <c r="M98" s="178"/>
      <c r="N98" s="41"/>
      <c r="O98" s="21" t="s">
        <v>11</v>
      </c>
      <c r="P98" s="13"/>
    </row>
    <row r="99" spans="3:16" ht="13.5" customHeight="1">
      <c r="C99" s="873"/>
      <c r="D99" s="1">
        <v>3</v>
      </c>
      <c r="E99" s="55"/>
      <c r="F99" s="78"/>
      <c r="G99" s="56"/>
      <c r="H99" s="57">
        <f t="shared" si="2"/>
      </c>
      <c r="K99" s="4"/>
      <c r="L99" s="373"/>
      <c r="M99" s="178"/>
      <c r="N99" s="41"/>
      <c r="O99" s="21" t="s">
        <v>11</v>
      </c>
      <c r="P99" s="13"/>
    </row>
    <row r="100" spans="3:16" ht="13.5" customHeight="1">
      <c r="C100" s="873"/>
      <c r="D100" s="1">
        <v>4</v>
      </c>
      <c r="E100" s="55"/>
      <c r="F100" s="78"/>
      <c r="G100" s="56"/>
      <c r="H100" s="57">
        <f t="shared" si="2"/>
      </c>
      <c r="K100" s="4"/>
      <c r="L100" s="373"/>
      <c r="M100" s="178"/>
      <c r="N100" s="41"/>
      <c r="O100" s="21" t="s">
        <v>11</v>
      </c>
      <c r="P100" s="13"/>
    </row>
    <row r="101" spans="3:16" ht="13.5" customHeight="1">
      <c r="C101" s="873"/>
      <c r="D101" s="1">
        <v>5</v>
      </c>
      <c r="E101" s="55"/>
      <c r="F101" s="78"/>
      <c r="G101" s="56"/>
      <c r="H101" s="57">
        <f t="shared" si="2"/>
      </c>
      <c r="K101" s="4"/>
      <c r="L101" s="373"/>
      <c r="M101" s="178"/>
      <c r="N101" s="41"/>
      <c r="O101" s="21" t="s">
        <v>11</v>
      </c>
      <c r="P101" s="13"/>
    </row>
    <row r="102" spans="3:16" ht="13.5" customHeight="1">
      <c r="C102" s="873"/>
      <c r="D102" s="1">
        <v>6</v>
      </c>
      <c r="E102" s="55"/>
      <c r="F102" s="78"/>
      <c r="G102" s="56"/>
      <c r="H102" s="57">
        <f t="shared" si="2"/>
      </c>
      <c r="K102" s="4"/>
      <c r="L102" s="373"/>
      <c r="M102" s="178"/>
      <c r="N102" s="41"/>
      <c r="O102" s="21" t="s">
        <v>11</v>
      </c>
      <c r="P102" s="13"/>
    </row>
    <row r="103" spans="3:16" ht="13.5" customHeight="1">
      <c r="C103" s="873"/>
      <c r="D103" s="1">
        <v>7</v>
      </c>
      <c r="E103" s="55"/>
      <c r="F103" s="78"/>
      <c r="G103" s="56"/>
      <c r="H103" s="57">
        <f t="shared" si="2"/>
      </c>
      <c r="K103" s="4"/>
      <c r="L103" s="373"/>
      <c r="M103" s="178"/>
      <c r="N103" s="41"/>
      <c r="O103" s="21" t="s">
        <v>11</v>
      </c>
      <c r="P103" s="13"/>
    </row>
    <row r="104" spans="3:16" ht="13.5" customHeight="1">
      <c r="C104" s="873"/>
      <c r="D104" s="1">
        <v>8</v>
      </c>
      <c r="E104" s="55"/>
      <c r="F104" s="78"/>
      <c r="G104" s="56"/>
      <c r="H104" s="57">
        <f t="shared" si="2"/>
      </c>
      <c r="K104" s="4"/>
      <c r="L104" s="373"/>
      <c r="M104" s="178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60"/>
      <c r="F105" s="79"/>
      <c r="G105" s="61"/>
      <c r="H105" s="62">
        <f t="shared" si="2"/>
      </c>
      <c r="K105" s="4"/>
      <c r="L105" s="373"/>
      <c r="M105" s="178"/>
      <c r="N105" s="41"/>
      <c r="O105" s="21" t="s">
        <v>11</v>
      </c>
      <c r="P105" s="13"/>
    </row>
    <row r="106" spans="3:16" ht="13.5" customHeight="1">
      <c r="C106" s="872">
        <v>12</v>
      </c>
      <c r="D106" s="148">
        <v>1</v>
      </c>
      <c r="E106" s="164"/>
      <c r="F106" s="150"/>
      <c r="G106" s="151"/>
      <c r="H106" s="152">
        <f t="shared" si="2"/>
      </c>
      <c r="K106" s="4"/>
      <c r="L106" s="373"/>
      <c r="M106" s="178"/>
      <c r="N106" s="41"/>
      <c r="O106" s="21" t="s">
        <v>11</v>
      </c>
      <c r="P106" s="13"/>
    </row>
    <row r="107" spans="3:16" ht="13.5" customHeight="1">
      <c r="C107" s="873"/>
      <c r="D107" s="153">
        <v>2</v>
      </c>
      <c r="E107" s="165"/>
      <c r="F107" s="155"/>
      <c r="G107" s="156"/>
      <c r="H107" s="152">
        <f t="shared" si="2"/>
      </c>
      <c r="K107" s="4"/>
      <c r="L107" s="373"/>
      <c r="M107" s="178"/>
      <c r="N107" s="41"/>
      <c r="O107" s="21" t="s">
        <v>11</v>
      </c>
      <c r="P107" s="13"/>
    </row>
    <row r="108" spans="3:16" ht="13.5" customHeight="1">
      <c r="C108" s="873"/>
      <c r="D108" s="153">
        <v>3</v>
      </c>
      <c r="E108" s="165"/>
      <c r="F108" s="155"/>
      <c r="G108" s="156"/>
      <c r="H108" s="152">
        <f t="shared" si="2"/>
      </c>
      <c r="K108" s="4"/>
      <c r="L108" s="373"/>
      <c r="M108" s="178"/>
      <c r="N108" s="41"/>
      <c r="O108" s="21" t="s">
        <v>11</v>
      </c>
      <c r="P108" s="13"/>
    </row>
    <row r="109" spans="3:16" ht="13.5" customHeight="1">
      <c r="C109" s="873"/>
      <c r="D109" s="153">
        <v>4</v>
      </c>
      <c r="E109" s="165"/>
      <c r="F109" s="155"/>
      <c r="G109" s="156"/>
      <c r="H109" s="152">
        <f t="shared" si="2"/>
      </c>
      <c r="K109" s="4"/>
      <c r="L109" s="373"/>
      <c r="M109" s="178"/>
      <c r="N109" s="41"/>
      <c r="O109" s="21" t="s">
        <v>11</v>
      </c>
      <c r="P109" s="13"/>
    </row>
    <row r="110" spans="3:16" ht="13.5" customHeight="1">
      <c r="C110" s="873"/>
      <c r="D110" s="153">
        <v>5</v>
      </c>
      <c r="E110" s="165"/>
      <c r="F110" s="155"/>
      <c r="G110" s="156"/>
      <c r="H110" s="152">
        <f t="shared" si="2"/>
      </c>
      <c r="K110" s="4"/>
      <c r="L110" s="373"/>
      <c r="M110" s="178"/>
      <c r="N110" s="41"/>
      <c r="O110" s="21" t="s">
        <v>11</v>
      </c>
      <c r="P110" s="13"/>
    </row>
    <row r="111" spans="3:16" ht="13.5" customHeight="1">
      <c r="C111" s="873"/>
      <c r="D111" s="153">
        <v>6</v>
      </c>
      <c r="E111" s="165"/>
      <c r="F111" s="155"/>
      <c r="G111" s="156"/>
      <c r="H111" s="152">
        <f t="shared" si="2"/>
      </c>
      <c r="K111" s="4"/>
      <c r="L111" s="373"/>
      <c r="M111" s="178"/>
      <c r="N111" s="41"/>
      <c r="O111" s="21" t="s">
        <v>11</v>
      </c>
      <c r="P111" s="13"/>
    </row>
    <row r="112" spans="3:16" ht="13.5" customHeight="1">
      <c r="C112" s="873"/>
      <c r="D112" s="153">
        <v>7</v>
      </c>
      <c r="E112" s="165"/>
      <c r="F112" s="155"/>
      <c r="G112" s="156"/>
      <c r="H112" s="152">
        <f t="shared" si="2"/>
      </c>
      <c r="K112" s="4"/>
      <c r="L112" s="373"/>
      <c r="M112" s="178"/>
      <c r="N112" s="41"/>
      <c r="O112" s="21" t="s">
        <v>11</v>
      </c>
      <c r="P112" s="13"/>
    </row>
    <row r="113" spans="3:16" ht="13.5" customHeight="1">
      <c r="C113" s="873"/>
      <c r="D113" s="153">
        <v>8</v>
      </c>
      <c r="E113" s="165"/>
      <c r="F113" s="155"/>
      <c r="G113" s="156"/>
      <c r="H113" s="152">
        <f t="shared" si="2"/>
      </c>
      <c r="K113" s="4"/>
      <c r="L113" s="373"/>
      <c r="M113" s="178"/>
      <c r="N113" s="41"/>
      <c r="O113" s="21" t="s">
        <v>11</v>
      </c>
      <c r="P113" s="13"/>
    </row>
    <row r="114" spans="3:16" ht="13.5" customHeight="1" thickBot="1">
      <c r="C114" s="874"/>
      <c r="D114" s="157">
        <v>9</v>
      </c>
      <c r="E114" s="166"/>
      <c r="F114" s="159"/>
      <c r="G114" s="160"/>
      <c r="H114" s="162">
        <f t="shared" si="2"/>
      </c>
      <c r="L114" s="380"/>
      <c r="M114" s="179"/>
      <c r="N114" s="42"/>
      <c r="O114" s="22" t="s">
        <v>11</v>
      </c>
      <c r="P114" s="13"/>
    </row>
    <row r="115" spans="3:16" ht="13.5" customHeight="1">
      <c r="C115" s="872">
        <v>13</v>
      </c>
      <c r="D115" s="8">
        <v>1</v>
      </c>
      <c r="E115" s="50"/>
      <c r="F115" s="77"/>
      <c r="G115" s="51"/>
      <c r="H115" s="57">
        <f t="shared" si="2"/>
      </c>
      <c r="L115" s="386"/>
      <c r="M115" s="387"/>
      <c r="N115" s="43"/>
      <c r="O115" s="20" t="s">
        <v>11</v>
      </c>
      <c r="P115" s="13"/>
    </row>
    <row r="116" spans="3:16" ht="13.5" customHeight="1">
      <c r="C116" s="873"/>
      <c r="D116" s="1">
        <v>2</v>
      </c>
      <c r="E116" s="55"/>
      <c r="F116" s="78"/>
      <c r="G116" s="56"/>
      <c r="H116" s="57">
        <f t="shared" si="2"/>
      </c>
      <c r="L116" s="373"/>
      <c r="M116" s="178"/>
      <c r="N116" s="41"/>
      <c r="O116" s="21" t="s">
        <v>11</v>
      </c>
      <c r="P116" s="13"/>
    </row>
    <row r="117" spans="3:16" ht="13.5" customHeight="1">
      <c r="C117" s="873"/>
      <c r="D117" s="1">
        <v>3</v>
      </c>
      <c r="E117" s="55"/>
      <c r="F117" s="78"/>
      <c r="G117" s="56"/>
      <c r="H117" s="57">
        <f t="shared" si="2"/>
      </c>
      <c r="L117" s="373"/>
      <c r="M117" s="178"/>
      <c r="N117" s="41"/>
      <c r="O117" s="21" t="s">
        <v>11</v>
      </c>
      <c r="P117" s="13"/>
    </row>
    <row r="118" spans="3:16" ht="13.5" customHeight="1">
      <c r="C118" s="873"/>
      <c r="D118" s="1">
        <v>4</v>
      </c>
      <c r="E118" s="55"/>
      <c r="F118" s="78"/>
      <c r="G118" s="56"/>
      <c r="H118" s="57">
        <f t="shared" si="2"/>
      </c>
      <c r="L118" s="373"/>
      <c r="M118" s="178"/>
      <c r="N118" s="41"/>
      <c r="O118" s="21" t="s">
        <v>11</v>
      </c>
      <c r="P118" s="13"/>
    </row>
    <row r="119" spans="3:16" ht="13.5" customHeight="1">
      <c r="C119" s="873"/>
      <c r="D119" s="1">
        <v>5</v>
      </c>
      <c r="E119" s="55"/>
      <c r="F119" s="78"/>
      <c r="G119" s="56"/>
      <c r="H119" s="57">
        <f t="shared" si="2"/>
      </c>
      <c r="L119" s="373"/>
      <c r="M119" s="178"/>
      <c r="N119" s="41"/>
      <c r="O119" s="21" t="s">
        <v>11</v>
      </c>
      <c r="P119" s="13"/>
    </row>
    <row r="120" spans="3:16" ht="13.5" customHeight="1">
      <c r="C120" s="873"/>
      <c r="D120" s="1">
        <v>6</v>
      </c>
      <c r="E120" s="55"/>
      <c r="F120" s="78"/>
      <c r="G120" s="56"/>
      <c r="H120" s="57">
        <f t="shared" si="2"/>
      </c>
      <c r="L120" s="373"/>
      <c r="M120" s="178"/>
      <c r="N120" s="41"/>
      <c r="O120" s="21" t="s">
        <v>11</v>
      </c>
      <c r="P120" s="13"/>
    </row>
    <row r="121" spans="3:16" ht="13.5" customHeight="1">
      <c r="C121" s="873"/>
      <c r="D121" s="1">
        <v>7</v>
      </c>
      <c r="E121" s="55"/>
      <c r="F121" s="78"/>
      <c r="G121" s="56"/>
      <c r="H121" s="57">
        <f t="shared" si="2"/>
      </c>
      <c r="L121" s="373"/>
      <c r="M121" s="178"/>
      <c r="N121" s="41"/>
      <c r="O121" s="21" t="s">
        <v>11</v>
      </c>
      <c r="P121" s="13"/>
    </row>
    <row r="122" spans="3:16" ht="13.5" customHeight="1">
      <c r="C122" s="873"/>
      <c r="D122" s="1">
        <v>8</v>
      </c>
      <c r="E122" s="55"/>
      <c r="F122" s="78"/>
      <c r="G122" s="56"/>
      <c r="H122" s="57">
        <f t="shared" si="2"/>
      </c>
      <c r="L122" s="373"/>
      <c r="M122" s="178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60"/>
      <c r="F123" s="79"/>
      <c r="G123" s="61"/>
      <c r="H123" s="62">
        <f t="shared" si="2"/>
      </c>
      <c r="L123" s="373"/>
      <c r="M123" s="178"/>
      <c r="N123" s="41"/>
      <c r="O123" s="21" t="s">
        <v>11</v>
      </c>
      <c r="P123" s="13"/>
    </row>
    <row r="124" spans="3:16" ht="13.5" customHeight="1">
      <c r="C124" s="872">
        <v>14</v>
      </c>
      <c r="D124" s="148">
        <v>1</v>
      </c>
      <c r="E124" s="164"/>
      <c r="F124" s="150"/>
      <c r="G124" s="151"/>
      <c r="H124" s="152">
        <f t="shared" si="2"/>
      </c>
      <c r="L124" s="373"/>
      <c r="M124" s="178"/>
      <c r="N124" s="41"/>
      <c r="O124" s="21" t="s">
        <v>11</v>
      </c>
      <c r="P124" s="13"/>
    </row>
    <row r="125" spans="3:16" ht="13.5" customHeight="1">
      <c r="C125" s="873"/>
      <c r="D125" s="153">
        <v>2</v>
      </c>
      <c r="E125" s="165"/>
      <c r="F125" s="155"/>
      <c r="G125" s="156"/>
      <c r="H125" s="152">
        <f t="shared" si="2"/>
      </c>
      <c r="L125" s="373"/>
      <c r="M125" s="178"/>
      <c r="N125" s="41"/>
      <c r="O125" s="21" t="s">
        <v>11</v>
      </c>
      <c r="P125" s="13"/>
    </row>
    <row r="126" spans="3:16" ht="13.5" customHeight="1">
      <c r="C126" s="873"/>
      <c r="D126" s="153">
        <v>3</v>
      </c>
      <c r="E126" s="165"/>
      <c r="F126" s="155"/>
      <c r="G126" s="156"/>
      <c r="H126" s="152">
        <f t="shared" si="2"/>
      </c>
      <c r="L126" s="373"/>
      <c r="M126" s="178"/>
      <c r="N126" s="41"/>
      <c r="O126" s="21" t="s">
        <v>11</v>
      </c>
      <c r="P126" s="13"/>
    </row>
    <row r="127" spans="3:16" ht="13.5" customHeight="1">
      <c r="C127" s="873"/>
      <c r="D127" s="153">
        <v>4</v>
      </c>
      <c r="E127" s="165"/>
      <c r="F127" s="155"/>
      <c r="G127" s="156"/>
      <c r="H127" s="152">
        <f t="shared" si="2"/>
      </c>
      <c r="L127" s="373"/>
      <c r="M127" s="178"/>
      <c r="N127" s="41"/>
      <c r="O127" s="21" t="s">
        <v>11</v>
      </c>
      <c r="P127" s="13"/>
    </row>
    <row r="128" spans="3:16" ht="13.5" customHeight="1">
      <c r="C128" s="873"/>
      <c r="D128" s="153">
        <v>5</v>
      </c>
      <c r="E128" s="165"/>
      <c r="F128" s="155"/>
      <c r="G128" s="156"/>
      <c r="H128" s="152">
        <f t="shared" si="2"/>
      </c>
      <c r="L128" s="373"/>
      <c r="M128" s="178"/>
      <c r="N128" s="41"/>
      <c r="O128" s="21" t="s">
        <v>11</v>
      </c>
      <c r="P128" s="13"/>
    </row>
    <row r="129" spans="3:16" ht="13.5" customHeight="1">
      <c r="C129" s="873"/>
      <c r="D129" s="153">
        <v>6</v>
      </c>
      <c r="E129" s="165"/>
      <c r="F129" s="155"/>
      <c r="G129" s="156"/>
      <c r="H129" s="152">
        <f t="shared" si="2"/>
      </c>
      <c r="L129" s="373"/>
      <c r="M129" s="178"/>
      <c r="N129" s="41"/>
      <c r="O129" s="21" t="s">
        <v>11</v>
      </c>
      <c r="P129" s="13"/>
    </row>
    <row r="130" spans="3:16" ht="13.5" customHeight="1">
      <c r="C130" s="873"/>
      <c r="D130" s="153">
        <v>7</v>
      </c>
      <c r="E130" s="165"/>
      <c r="F130" s="155"/>
      <c r="G130" s="156"/>
      <c r="H130" s="152">
        <f t="shared" si="2"/>
      </c>
      <c r="L130" s="373"/>
      <c r="M130" s="178"/>
      <c r="N130" s="41"/>
      <c r="O130" s="21" t="s">
        <v>11</v>
      </c>
      <c r="P130" s="13"/>
    </row>
    <row r="131" spans="3:16" ht="13.5" customHeight="1">
      <c r="C131" s="873"/>
      <c r="D131" s="153">
        <v>8</v>
      </c>
      <c r="E131" s="165"/>
      <c r="F131" s="155"/>
      <c r="G131" s="156"/>
      <c r="H131" s="152">
        <f t="shared" si="2"/>
      </c>
      <c r="L131" s="373"/>
      <c r="M131" s="178"/>
      <c r="N131" s="41"/>
      <c r="O131" s="21" t="s">
        <v>11</v>
      </c>
      <c r="P131" s="13"/>
    </row>
    <row r="132" spans="3:16" ht="13.5" customHeight="1" thickBot="1">
      <c r="C132" s="874"/>
      <c r="D132" s="157">
        <v>9</v>
      </c>
      <c r="E132" s="166"/>
      <c r="F132" s="159"/>
      <c r="G132" s="160"/>
      <c r="H132" s="162">
        <f t="shared" si="2"/>
      </c>
      <c r="L132" s="373"/>
      <c r="M132" s="178"/>
      <c r="N132" s="41"/>
      <c r="O132" s="21" t="s">
        <v>11</v>
      </c>
      <c r="P132" s="13"/>
    </row>
    <row r="133" spans="3:16" ht="13.5" customHeight="1">
      <c r="C133" s="872">
        <v>15</v>
      </c>
      <c r="D133" s="8">
        <v>1</v>
      </c>
      <c r="E133" s="50"/>
      <c r="F133" s="77"/>
      <c r="G133" s="51"/>
      <c r="H133" s="57">
        <f t="shared" si="2"/>
      </c>
      <c r="L133" s="373"/>
      <c r="M133" s="178"/>
      <c r="N133" s="41"/>
      <c r="O133" s="21" t="s">
        <v>11</v>
      </c>
      <c r="P133" s="13"/>
    </row>
    <row r="134" spans="3:16" ht="13.5" customHeight="1">
      <c r="C134" s="873"/>
      <c r="D134" s="1">
        <v>2</v>
      </c>
      <c r="E134" s="55"/>
      <c r="F134" s="78"/>
      <c r="G134" s="56"/>
      <c r="H134" s="57">
        <f t="shared" si="2"/>
      </c>
      <c r="L134" s="373"/>
      <c r="M134" s="178"/>
      <c r="N134" s="41"/>
      <c r="O134" s="21" t="s">
        <v>11</v>
      </c>
      <c r="P134" s="13"/>
    </row>
    <row r="135" spans="3:16" ht="13.5" customHeight="1">
      <c r="C135" s="873"/>
      <c r="D135" s="1">
        <v>3</v>
      </c>
      <c r="E135" s="55"/>
      <c r="F135" s="78"/>
      <c r="G135" s="56"/>
      <c r="H135" s="57">
        <f t="shared" si="2"/>
      </c>
      <c r="L135" s="373"/>
      <c r="M135" s="178"/>
      <c r="N135" s="41"/>
      <c r="O135" s="21" t="s">
        <v>11</v>
      </c>
      <c r="P135" s="13"/>
    </row>
    <row r="136" spans="3:16" ht="13.5" customHeight="1">
      <c r="C136" s="873"/>
      <c r="D136" s="1">
        <v>4</v>
      </c>
      <c r="E136" s="55"/>
      <c r="F136" s="78"/>
      <c r="G136" s="56"/>
      <c r="H136" s="57">
        <f t="shared" si="2"/>
      </c>
      <c r="L136" s="373"/>
      <c r="M136" s="178"/>
      <c r="N136" s="41"/>
      <c r="O136" s="21" t="s">
        <v>11</v>
      </c>
      <c r="P136" s="13"/>
    </row>
    <row r="137" spans="3:16" ht="13.5" customHeight="1">
      <c r="C137" s="873"/>
      <c r="D137" s="1">
        <v>5</v>
      </c>
      <c r="E137" s="55"/>
      <c r="F137" s="78"/>
      <c r="G137" s="56"/>
      <c r="H137" s="57">
        <f t="shared" si="2"/>
      </c>
      <c r="L137" s="373"/>
      <c r="M137" s="178"/>
      <c r="N137" s="41"/>
      <c r="O137" s="21" t="s">
        <v>11</v>
      </c>
      <c r="P137" s="13"/>
    </row>
    <row r="138" spans="3:16" ht="13.5" customHeight="1">
      <c r="C138" s="873"/>
      <c r="D138" s="1">
        <v>6</v>
      </c>
      <c r="E138" s="55"/>
      <c r="F138" s="78"/>
      <c r="G138" s="56"/>
      <c r="H138" s="57">
        <f t="shared" si="2"/>
      </c>
      <c r="L138" s="373"/>
      <c r="M138" s="178"/>
      <c r="N138" s="41"/>
      <c r="O138" s="21" t="s">
        <v>11</v>
      </c>
      <c r="P138" s="13"/>
    </row>
    <row r="139" spans="3:16" ht="13.5" customHeight="1">
      <c r="C139" s="873"/>
      <c r="D139" s="1">
        <v>7</v>
      </c>
      <c r="E139" s="55"/>
      <c r="F139" s="78"/>
      <c r="G139" s="56"/>
      <c r="H139" s="57">
        <f t="shared" si="2"/>
      </c>
      <c r="L139" s="373"/>
      <c r="M139" s="178"/>
      <c r="N139" s="41"/>
      <c r="O139" s="21" t="s">
        <v>11</v>
      </c>
      <c r="P139" s="13"/>
    </row>
    <row r="140" spans="3:16" ht="13.5" customHeight="1">
      <c r="C140" s="873"/>
      <c r="D140" s="1">
        <v>8</v>
      </c>
      <c r="E140" s="55"/>
      <c r="F140" s="78"/>
      <c r="G140" s="56"/>
      <c r="H140" s="57">
        <f t="shared" si="2"/>
      </c>
      <c r="L140" s="373"/>
      <c r="M140" s="178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79"/>
      <c r="G141" s="61"/>
      <c r="H141" s="62">
        <f t="shared" si="2"/>
      </c>
      <c r="L141" s="373"/>
      <c r="M141" s="178"/>
      <c r="N141" s="41"/>
      <c r="O141" s="21" t="s">
        <v>11</v>
      </c>
      <c r="P141" s="13"/>
    </row>
    <row r="142" spans="3:16" ht="13.5" customHeight="1">
      <c r="C142" s="872">
        <v>16</v>
      </c>
      <c r="D142" s="148">
        <v>1</v>
      </c>
      <c r="E142" s="164"/>
      <c r="F142" s="150"/>
      <c r="G142" s="151"/>
      <c r="H142" s="152">
        <f t="shared" si="2"/>
      </c>
      <c r="L142" s="373"/>
      <c r="M142" s="178"/>
      <c r="N142" s="41"/>
      <c r="O142" s="21" t="s">
        <v>11</v>
      </c>
      <c r="P142" s="13"/>
    </row>
    <row r="143" spans="3:16" ht="13.5" customHeight="1">
      <c r="C143" s="873"/>
      <c r="D143" s="153">
        <v>2</v>
      </c>
      <c r="E143" s="165"/>
      <c r="F143" s="155"/>
      <c r="G143" s="156"/>
      <c r="H143" s="152">
        <f t="shared" si="2"/>
      </c>
      <c r="L143" s="373"/>
      <c r="M143" s="178"/>
      <c r="N143" s="41"/>
      <c r="O143" s="21" t="s">
        <v>11</v>
      </c>
      <c r="P143" s="13"/>
    </row>
    <row r="144" spans="3:16" ht="13.5" customHeight="1">
      <c r="C144" s="873"/>
      <c r="D144" s="153">
        <v>3</v>
      </c>
      <c r="E144" s="165"/>
      <c r="F144" s="155"/>
      <c r="G144" s="156"/>
      <c r="H144" s="152">
        <f aca="true" t="shared" si="3" ref="H144:H207">IF(G144="","",RANK(G144,$G$7:$G$222,1))</f>
      </c>
      <c r="L144" s="373"/>
      <c r="M144" s="178"/>
      <c r="N144" s="41"/>
      <c r="O144" s="21" t="s">
        <v>11</v>
      </c>
      <c r="P144" s="13"/>
    </row>
    <row r="145" spans="3:16" ht="13.5" customHeight="1">
      <c r="C145" s="873"/>
      <c r="D145" s="153">
        <v>4</v>
      </c>
      <c r="E145" s="165"/>
      <c r="F145" s="155"/>
      <c r="G145" s="156"/>
      <c r="H145" s="152">
        <f t="shared" si="3"/>
      </c>
      <c r="L145" s="373"/>
      <c r="M145" s="178"/>
      <c r="N145" s="41"/>
      <c r="O145" s="21" t="s">
        <v>11</v>
      </c>
      <c r="P145" s="13"/>
    </row>
    <row r="146" spans="3:16" ht="13.5" customHeight="1">
      <c r="C146" s="873"/>
      <c r="D146" s="153">
        <v>5</v>
      </c>
      <c r="E146" s="165"/>
      <c r="F146" s="155"/>
      <c r="G146" s="156"/>
      <c r="H146" s="152">
        <f t="shared" si="3"/>
      </c>
      <c r="L146" s="373"/>
      <c r="M146" s="178"/>
      <c r="N146" s="41"/>
      <c r="O146" s="21" t="s">
        <v>11</v>
      </c>
      <c r="P146" s="13"/>
    </row>
    <row r="147" spans="3:16" ht="13.5" customHeight="1">
      <c r="C147" s="873"/>
      <c r="D147" s="153">
        <v>6</v>
      </c>
      <c r="E147" s="165"/>
      <c r="F147" s="155"/>
      <c r="G147" s="156"/>
      <c r="H147" s="152">
        <f t="shared" si="3"/>
      </c>
      <c r="L147" s="373"/>
      <c r="M147" s="178"/>
      <c r="N147" s="41"/>
      <c r="O147" s="21" t="s">
        <v>11</v>
      </c>
      <c r="P147" s="13"/>
    </row>
    <row r="148" spans="3:16" ht="13.5" customHeight="1">
      <c r="C148" s="873"/>
      <c r="D148" s="153">
        <v>7</v>
      </c>
      <c r="E148" s="165"/>
      <c r="F148" s="155"/>
      <c r="G148" s="156"/>
      <c r="H148" s="152">
        <f t="shared" si="3"/>
      </c>
      <c r="L148" s="373"/>
      <c r="M148" s="178"/>
      <c r="N148" s="41"/>
      <c r="O148" s="21" t="s">
        <v>11</v>
      </c>
      <c r="P148" s="13"/>
    </row>
    <row r="149" spans="3:16" ht="13.5" customHeight="1">
      <c r="C149" s="873"/>
      <c r="D149" s="153">
        <v>8</v>
      </c>
      <c r="E149" s="165"/>
      <c r="F149" s="155"/>
      <c r="G149" s="156"/>
      <c r="H149" s="152">
        <f t="shared" si="3"/>
      </c>
      <c r="L149" s="373"/>
      <c r="M149" s="178"/>
      <c r="N149" s="41"/>
      <c r="O149" s="21" t="s">
        <v>11</v>
      </c>
      <c r="P149" s="13"/>
    </row>
    <row r="150" spans="3:16" ht="13.5" customHeight="1" thickBot="1">
      <c r="C150" s="874"/>
      <c r="D150" s="157">
        <v>9</v>
      </c>
      <c r="E150" s="166"/>
      <c r="F150" s="159"/>
      <c r="G150" s="160"/>
      <c r="H150" s="162">
        <f t="shared" si="3"/>
      </c>
      <c r="L150" s="373"/>
      <c r="M150" s="178"/>
      <c r="N150" s="41"/>
      <c r="O150" s="21" t="s">
        <v>11</v>
      </c>
      <c r="P150" s="13"/>
    </row>
    <row r="151" spans="3:16" ht="13.5" customHeight="1">
      <c r="C151" s="872">
        <v>17</v>
      </c>
      <c r="D151" s="8">
        <v>1</v>
      </c>
      <c r="E151" s="50"/>
      <c r="F151" s="77"/>
      <c r="G151" s="51"/>
      <c r="H151" s="57">
        <f t="shared" si="3"/>
      </c>
      <c r="L151" s="373"/>
      <c r="M151" s="178"/>
      <c r="N151" s="41"/>
      <c r="O151" s="21" t="s">
        <v>11</v>
      </c>
      <c r="P151" s="13"/>
    </row>
    <row r="152" spans="3:16" ht="13.5" customHeight="1">
      <c r="C152" s="873"/>
      <c r="D152" s="1">
        <v>2</v>
      </c>
      <c r="E152" s="55"/>
      <c r="F152" s="78"/>
      <c r="G152" s="56"/>
      <c r="H152" s="57">
        <f t="shared" si="3"/>
      </c>
      <c r="L152" s="373"/>
      <c r="M152" s="178"/>
      <c r="N152" s="41"/>
      <c r="O152" s="21" t="s">
        <v>11</v>
      </c>
      <c r="P152" s="13"/>
    </row>
    <row r="153" spans="3:16" ht="13.5" customHeight="1">
      <c r="C153" s="873"/>
      <c r="D153" s="1">
        <v>3</v>
      </c>
      <c r="E153" s="55"/>
      <c r="F153" s="78"/>
      <c r="G153" s="56"/>
      <c r="H153" s="57">
        <f t="shared" si="3"/>
      </c>
      <c r="L153" s="373"/>
      <c r="M153" s="178"/>
      <c r="N153" s="41"/>
      <c r="O153" s="21" t="s">
        <v>11</v>
      </c>
      <c r="P153" s="13"/>
    </row>
    <row r="154" spans="3:16" ht="13.5" customHeight="1">
      <c r="C154" s="873"/>
      <c r="D154" s="1">
        <v>4</v>
      </c>
      <c r="E154" s="55"/>
      <c r="F154" s="78"/>
      <c r="G154" s="56"/>
      <c r="H154" s="57">
        <f t="shared" si="3"/>
      </c>
      <c r="L154" s="373"/>
      <c r="M154" s="178"/>
      <c r="N154" s="41"/>
      <c r="O154" s="21" t="s">
        <v>11</v>
      </c>
      <c r="P154" s="13"/>
    </row>
    <row r="155" spans="3:16" ht="13.5" customHeight="1">
      <c r="C155" s="873"/>
      <c r="D155" s="1">
        <v>5</v>
      </c>
      <c r="E155" s="55"/>
      <c r="F155" s="78"/>
      <c r="G155" s="56"/>
      <c r="H155" s="57">
        <f t="shared" si="3"/>
      </c>
      <c r="L155" s="373"/>
      <c r="M155" s="178"/>
      <c r="N155" s="41"/>
      <c r="O155" s="21" t="s">
        <v>11</v>
      </c>
      <c r="P155" s="13"/>
    </row>
    <row r="156" spans="3:16" ht="13.5" customHeight="1">
      <c r="C156" s="873"/>
      <c r="D156" s="1">
        <v>6</v>
      </c>
      <c r="E156" s="55"/>
      <c r="F156" s="78"/>
      <c r="G156" s="56"/>
      <c r="H156" s="57">
        <f t="shared" si="3"/>
      </c>
      <c r="L156" s="373"/>
      <c r="M156" s="178"/>
      <c r="N156" s="41"/>
      <c r="O156" s="21" t="s">
        <v>11</v>
      </c>
      <c r="P156" s="13"/>
    </row>
    <row r="157" spans="3:16" ht="13.5" customHeight="1">
      <c r="C157" s="873"/>
      <c r="D157" s="1">
        <v>7</v>
      </c>
      <c r="E157" s="55"/>
      <c r="F157" s="78"/>
      <c r="G157" s="56"/>
      <c r="H157" s="57">
        <f t="shared" si="3"/>
      </c>
      <c r="L157" s="373"/>
      <c r="M157" s="178"/>
      <c r="N157" s="41"/>
      <c r="O157" s="21" t="s">
        <v>11</v>
      </c>
      <c r="P157" s="13"/>
    </row>
    <row r="158" spans="3:16" ht="13.5" customHeight="1">
      <c r="C158" s="873"/>
      <c r="D158" s="1">
        <v>8</v>
      </c>
      <c r="E158" s="55"/>
      <c r="F158" s="78"/>
      <c r="G158" s="56"/>
      <c r="H158" s="57">
        <f t="shared" si="3"/>
      </c>
      <c r="L158" s="373"/>
      <c r="M158" s="178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79"/>
      <c r="G159" s="61"/>
      <c r="H159" s="62">
        <f t="shared" si="3"/>
      </c>
      <c r="L159" s="373"/>
      <c r="M159" s="178"/>
      <c r="N159" s="41"/>
      <c r="O159" s="21" t="s">
        <v>11</v>
      </c>
      <c r="P159" s="13"/>
    </row>
    <row r="160" spans="3:16" ht="13.5" customHeight="1">
      <c r="C160" s="872">
        <v>18</v>
      </c>
      <c r="D160" s="148">
        <v>1</v>
      </c>
      <c r="E160" s="164"/>
      <c r="F160" s="150"/>
      <c r="G160" s="151"/>
      <c r="H160" s="152">
        <f t="shared" si="3"/>
      </c>
      <c r="L160" s="373"/>
      <c r="M160" s="178"/>
      <c r="N160" s="41"/>
      <c r="O160" s="21" t="s">
        <v>11</v>
      </c>
      <c r="P160" s="13"/>
    </row>
    <row r="161" spans="3:16" ht="13.5" customHeight="1">
      <c r="C161" s="873"/>
      <c r="D161" s="153">
        <v>2</v>
      </c>
      <c r="E161" s="165"/>
      <c r="F161" s="155"/>
      <c r="G161" s="156"/>
      <c r="H161" s="152">
        <f t="shared" si="3"/>
      </c>
      <c r="L161" s="373"/>
      <c r="M161" s="178"/>
      <c r="N161" s="41"/>
      <c r="O161" s="21" t="s">
        <v>11</v>
      </c>
      <c r="P161" s="13"/>
    </row>
    <row r="162" spans="3:16" ht="13.5" customHeight="1">
      <c r="C162" s="873"/>
      <c r="D162" s="153">
        <v>3</v>
      </c>
      <c r="E162" s="165"/>
      <c r="F162" s="155"/>
      <c r="G162" s="156"/>
      <c r="H162" s="152">
        <f t="shared" si="3"/>
      </c>
      <c r="L162" s="373"/>
      <c r="M162" s="178"/>
      <c r="N162" s="41"/>
      <c r="O162" s="21" t="s">
        <v>11</v>
      </c>
      <c r="P162" s="13"/>
    </row>
    <row r="163" spans="3:16" ht="13.5" customHeight="1">
      <c r="C163" s="873"/>
      <c r="D163" s="153">
        <v>4</v>
      </c>
      <c r="E163" s="165"/>
      <c r="F163" s="155"/>
      <c r="G163" s="156"/>
      <c r="H163" s="152">
        <f t="shared" si="3"/>
      </c>
      <c r="L163" s="373"/>
      <c r="M163" s="178"/>
      <c r="N163" s="41"/>
      <c r="O163" s="21" t="s">
        <v>11</v>
      </c>
      <c r="P163" s="13"/>
    </row>
    <row r="164" spans="3:16" ht="13.5" customHeight="1">
      <c r="C164" s="873"/>
      <c r="D164" s="153">
        <v>5</v>
      </c>
      <c r="E164" s="165"/>
      <c r="F164" s="155"/>
      <c r="G164" s="156"/>
      <c r="H164" s="152">
        <f t="shared" si="3"/>
      </c>
      <c r="L164" s="373"/>
      <c r="M164" s="178"/>
      <c r="N164" s="41"/>
      <c r="O164" s="21" t="s">
        <v>11</v>
      </c>
      <c r="P164" s="13"/>
    </row>
    <row r="165" spans="3:16" ht="13.5" customHeight="1">
      <c r="C165" s="873"/>
      <c r="D165" s="153">
        <v>6</v>
      </c>
      <c r="E165" s="165"/>
      <c r="F165" s="155"/>
      <c r="G165" s="156"/>
      <c r="H165" s="152">
        <f t="shared" si="3"/>
      </c>
      <c r="L165" s="373"/>
      <c r="M165" s="178"/>
      <c r="N165" s="41"/>
      <c r="O165" s="21" t="s">
        <v>11</v>
      </c>
      <c r="P165" s="13"/>
    </row>
    <row r="166" spans="3:16" ht="13.5" customHeight="1">
      <c r="C166" s="873"/>
      <c r="D166" s="153">
        <v>7</v>
      </c>
      <c r="E166" s="165"/>
      <c r="F166" s="155"/>
      <c r="G166" s="156"/>
      <c r="H166" s="152">
        <f t="shared" si="3"/>
      </c>
      <c r="L166" s="373"/>
      <c r="M166" s="178"/>
      <c r="N166" s="41"/>
      <c r="O166" s="21" t="s">
        <v>11</v>
      </c>
      <c r="P166" s="13"/>
    </row>
    <row r="167" spans="3:16" ht="13.5" customHeight="1">
      <c r="C167" s="873"/>
      <c r="D167" s="153">
        <v>8</v>
      </c>
      <c r="E167" s="165"/>
      <c r="F167" s="155"/>
      <c r="G167" s="156"/>
      <c r="H167" s="152">
        <f t="shared" si="3"/>
      </c>
      <c r="L167" s="373"/>
      <c r="M167" s="178"/>
      <c r="N167" s="41"/>
      <c r="O167" s="21" t="s">
        <v>11</v>
      </c>
      <c r="P167" s="13"/>
    </row>
    <row r="168" spans="3:16" ht="13.5" customHeight="1" thickBot="1">
      <c r="C168" s="874"/>
      <c r="D168" s="157">
        <v>9</v>
      </c>
      <c r="E168" s="166"/>
      <c r="F168" s="159"/>
      <c r="G168" s="160"/>
      <c r="H168" s="162">
        <f t="shared" si="3"/>
      </c>
      <c r="L168" s="380"/>
      <c r="M168" s="179"/>
      <c r="N168" s="42"/>
      <c r="O168" s="22" t="s">
        <v>11</v>
      </c>
      <c r="P168" s="13"/>
    </row>
    <row r="169" spans="3:16" ht="13.5" customHeight="1">
      <c r="C169" s="872">
        <v>19</v>
      </c>
      <c r="D169" s="8">
        <v>1</v>
      </c>
      <c r="E169" s="50"/>
      <c r="F169" s="77"/>
      <c r="G169" s="51"/>
      <c r="H169" s="57">
        <f t="shared" si="3"/>
      </c>
      <c r="L169" s="386"/>
      <c r="M169" s="387"/>
      <c r="N169" s="43"/>
      <c r="O169" s="20" t="s">
        <v>11</v>
      </c>
      <c r="P169" s="13"/>
    </row>
    <row r="170" spans="3:16" ht="13.5" customHeight="1">
      <c r="C170" s="873"/>
      <c r="D170" s="1">
        <v>2</v>
      </c>
      <c r="E170" s="55"/>
      <c r="F170" s="78"/>
      <c r="G170" s="56"/>
      <c r="H170" s="57">
        <f t="shared" si="3"/>
      </c>
      <c r="L170" s="373"/>
      <c r="M170" s="178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55"/>
      <c r="F171" s="78"/>
      <c r="G171" s="56"/>
      <c r="H171" s="57">
        <f t="shared" si="3"/>
      </c>
      <c r="L171" s="373"/>
      <c r="M171" s="178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55"/>
      <c r="F172" s="78"/>
      <c r="G172" s="56"/>
      <c r="H172" s="57">
        <f t="shared" si="3"/>
      </c>
      <c r="L172" s="373"/>
      <c r="M172" s="178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55"/>
      <c r="F173" s="78"/>
      <c r="G173" s="56"/>
      <c r="H173" s="57">
        <f t="shared" si="3"/>
      </c>
      <c r="L173" s="373"/>
      <c r="M173" s="178"/>
      <c r="N173" s="41"/>
      <c r="O173" s="21" t="s">
        <v>11</v>
      </c>
      <c r="P173" s="13"/>
    </row>
    <row r="174" spans="3:16" ht="13.5" customHeight="1">
      <c r="C174" s="873"/>
      <c r="D174" s="1">
        <v>6</v>
      </c>
      <c r="E174" s="55"/>
      <c r="F174" s="78"/>
      <c r="G174" s="56"/>
      <c r="H174" s="57">
        <f t="shared" si="3"/>
      </c>
      <c r="L174" s="373"/>
      <c r="M174" s="178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55"/>
      <c r="F175" s="78"/>
      <c r="G175" s="56"/>
      <c r="H175" s="57">
        <f t="shared" si="3"/>
      </c>
      <c r="L175" s="373"/>
      <c r="M175" s="178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55"/>
      <c r="F176" s="78"/>
      <c r="G176" s="56"/>
      <c r="H176" s="57">
        <f t="shared" si="3"/>
      </c>
      <c r="L176" s="373"/>
      <c r="M176" s="178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79"/>
      <c r="G177" s="61"/>
      <c r="H177" s="62">
        <f t="shared" si="3"/>
      </c>
      <c r="L177" s="373"/>
      <c r="M177" s="178"/>
      <c r="N177" s="41"/>
      <c r="O177" s="21" t="s">
        <v>11</v>
      </c>
      <c r="P177" s="13"/>
    </row>
    <row r="178" spans="3:16" ht="13.5" customHeight="1">
      <c r="C178" s="872">
        <v>20</v>
      </c>
      <c r="D178" s="148">
        <v>1</v>
      </c>
      <c r="E178" s="164"/>
      <c r="F178" s="150"/>
      <c r="G178" s="151"/>
      <c r="H178" s="152">
        <f t="shared" si="3"/>
      </c>
      <c r="L178" s="373"/>
      <c r="M178" s="178"/>
      <c r="N178" s="41"/>
      <c r="O178" s="21" t="s">
        <v>11</v>
      </c>
      <c r="P178" s="13"/>
    </row>
    <row r="179" spans="3:16" ht="13.5" customHeight="1">
      <c r="C179" s="873"/>
      <c r="D179" s="153">
        <v>2</v>
      </c>
      <c r="E179" s="165"/>
      <c r="F179" s="155"/>
      <c r="G179" s="156"/>
      <c r="H179" s="152">
        <f t="shared" si="3"/>
      </c>
      <c r="L179" s="373"/>
      <c r="M179" s="178"/>
      <c r="N179" s="41"/>
      <c r="O179" s="21" t="s">
        <v>11</v>
      </c>
      <c r="P179" s="13"/>
    </row>
    <row r="180" spans="3:16" ht="13.5" customHeight="1">
      <c r="C180" s="873"/>
      <c r="D180" s="153">
        <v>3</v>
      </c>
      <c r="E180" s="165"/>
      <c r="F180" s="155"/>
      <c r="G180" s="156"/>
      <c r="H180" s="152">
        <f t="shared" si="3"/>
      </c>
      <c r="L180" s="373"/>
      <c r="M180" s="178"/>
      <c r="N180" s="41"/>
      <c r="O180" s="21" t="s">
        <v>11</v>
      </c>
      <c r="P180" s="13"/>
    </row>
    <row r="181" spans="3:16" ht="13.5" customHeight="1">
      <c r="C181" s="873"/>
      <c r="D181" s="153">
        <v>4</v>
      </c>
      <c r="E181" s="165"/>
      <c r="F181" s="155"/>
      <c r="G181" s="156"/>
      <c r="H181" s="152">
        <f t="shared" si="3"/>
      </c>
      <c r="L181" s="373"/>
      <c r="M181" s="178"/>
      <c r="N181" s="41"/>
      <c r="O181" s="21" t="s">
        <v>11</v>
      </c>
      <c r="P181" s="13"/>
    </row>
    <row r="182" spans="3:16" ht="13.5" customHeight="1">
      <c r="C182" s="873"/>
      <c r="D182" s="153">
        <v>5</v>
      </c>
      <c r="E182" s="165"/>
      <c r="F182" s="155"/>
      <c r="G182" s="156"/>
      <c r="H182" s="152">
        <f t="shared" si="3"/>
      </c>
      <c r="L182" s="373"/>
      <c r="M182" s="178"/>
      <c r="N182" s="41"/>
      <c r="O182" s="21" t="s">
        <v>11</v>
      </c>
      <c r="P182" s="13"/>
    </row>
    <row r="183" spans="3:16" ht="13.5" customHeight="1">
      <c r="C183" s="873"/>
      <c r="D183" s="153">
        <v>6</v>
      </c>
      <c r="E183" s="165"/>
      <c r="F183" s="155"/>
      <c r="G183" s="156"/>
      <c r="H183" s="152">
        <f t="shared" si="3"/>
      </c>
      <c r="L183" s="373"/>
      <c r="M183" s="178"/>
      <c r="N183" s="41"/>
      <c r="O183" s="21" t="s">
        <v>11</v>
      </c>
      <c r="P183" s="13"/>
    </row>
    <row r="184" spans="3:16" ht="13.5" customHeight="1">
      <c r="C184" s="873"/>
      <c r="D184" s="153">
        <v>7</v>
      </c>
      <c r="E184" s="165"/>
      <c r="F184" s="155"/>
      <c r="G184" s="156"/>
      <c r="H184" s="152">
        <f t="shared" si="3"/>
      </c>
      <c r="L184" s="373"/>
      <c r="M184" s="178"/>
      <c r="N184" s="41"/>
      <c r="O184" s="21" t="s">
        <v>11</v>
      </c>
      <c r="P184" s="13"/>
    </row>
    <row r="185" spans="3:16" ht="13.5" customHeight="1">
      <c r="C185" s="873"/>
      <c r="D185" s="153">
        <v>8</v>
      </c>
      <c r="E185" s="165"/>
      <c r="F185" s="155"/>
      <c r="G185" s="156"/>
      <c r="H185" s="152">
        <f t="shared" si="3"/>
      </c>
      <c r="L185" s="373"/>
      <c r="M185" s="178"/>
      <c r="N185" s="41"/>
      <c r="O185" s="21" t="s">
        <v>11</v>
      </c>
      <c r="P185" s="13"/>
    </row>
    <row r="186" spans="3:16" ht="13.5" customHeight="1" thickBot="1">
      <c r="C186" s="874"/>
      <c r="D186" s="157">
        <v>9</v>
      </c>
      <c r="E186" s="166"/>
      <c r="F186" s="159"/>
      <c r="G186" s="160"/>
      <c r="H186" s="162">
        <f t="shared" si="3"/>
      </c>
      <c r="L186" s="373"/>
      <c r="M186" s="178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3"/>
      </c>
      <c r="L187" s="373"/>
      <c r="M187" s="178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/>
      <c r="F188" s="78"/>
      <c r="G188" s="56"/>
      <c r="H188" s="57">
        <f t="shared" si="3"/>
      </c>
      <c r="L188" s="373"/>
      <c r="M188" s="178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/>
      <c r="F189" s="78"/>
      <c r="G189" s="56"/>
      <c r="H189" s="57">
        <f t="shared" si="3"/>
      </c>
      <c r="L189" s="373"/>
      <c r="M189" s="178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78"/>
      <c r="G190" s="56"/>
      <c r="H190" s="57">
        <f t="shared" si="3"/>
      </c>
      <c r="L190" s="373"/>
      <c r="M190" s="178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/>
      <c r="F191" s="78"/>
      <c r="G191" s="56"/>
      <c r="H191" s="57">
        <f t="shared" si="3"/>
      </c>
      <c r="L191" s="373"/>
      <c r="M191" s="178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/>
      <c r="F192" s="78"/>
      <c r="G192" s="56"/>
      <c r="H192" s="57">
        <f t="shared" si="3"/>
      </c>
      <c r="L192" s="373"/>
      <c r="M192" s="178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/>
      <c r="F193" s="78"/>
      <c r="G193" s="56"/>
      <c r="H193" s="57">
        <f t="shared" si="3"/>
      </c>
      <c r="L193" s="373"/>
      <c r="M193" s="178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/>
      <c r="F194" s="78"/>
      <c r="G194" s="56"/>
      <c r="H194" s="57">
        <f t="shared" si="3"/>
      </c>
      <c r="L194" s="373"/>
      <c r="M194" s="178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79"/>
      <c r="G195" s="61"/>
      <c r="H195" s="62">
        <f t="shared" si="3"/>
      </c>
      <c r="L195" s="373"/>
      <c r="M195" s="178"/>
      <c r="N195" s="41"/>
      <c r="O195" s="21" t="s">
        <v>11</v>
      </c>
      <c r="P195" s="13"/>
    </row>
    <row r="196" spans="3:16" ht="13.5" customHeight="1">
      <c r="C196" s="872">
        <v>22</v>
      </c>
      <c r="D196" s="148">
        <v>1</v>
      </c>
      <c r="E196" s="164"/>
      <c r="F196" s="150"/>
      <c r="G196" s="151"/>
      <c r="H196" s="152">
        <f t="shared" si="3"/>
      </c>
      <c r="L196" s="373"/>
      <c r="M196" s="178"/>
      <c r="N196" s="41"/>
      <c r="O196" s="21" t="s">
        <v>11</v>
      </c>
      <c r="P196" s="13"/>
    </row>
    <row r="197" spans="3:16" ht="13.5" customHeight="1">
      <c r="C197" s="873"/>
      <c r="D197" s="153">
        <v>2</v>
      </c>
      <c r="E197" s="165"/>
      <c r="F197" s="155"/>
      <c r="G197" s="156"/>
      <c r="H197" s="152">
        <f t="shared" si="3"/>
      </c>
      <c r="L197" s="373"/>
      <c r="M197" s="178"/>
      <c r="N197" s="41"/>
      <c r="O197" s="21" t="s">
        <v>11</v>
      </c>
      <c r="P197" s="13"/>
    </row>
    <row r="198" spans="3:16" ht="13.5" customHeight="1">
      <c r="C198" s="873"/>
      <c r="D198" s="153">
        <v>3</v>
      </c>
      <c r="E198" s="165"/>
      <c r="F198" s="155"/>
      <c r="G198" s="156"/>
      <c r="H198" s="152">
        <f t="shared" si="3"/>
      </c>
      <c r="L198" s="373"/>
      <c r="M198" s="178"/>
      <c r="N198" s="41"/>
      <c r="O198" s="21" t="s">
        <v>11</v>
      </c>
      <c r="P198" s="13"/>
    </row>
    <row r="199" spans="3:15" ht="13.5" customHeight="1">
      <c r="C199" s="873"/>
      <c r="D199" s="153">
        <v>4</v>
      </c>
      <c r="E199" s="165"/>
      <c r="F199" s="155"/>
      <c r="G199" s="156"/>
      <c r="H199" s="152">
        <f t="shared" si="3"/>
      </c>
      <c r="L199" s="388"/>
      <c r="M199" s="389"/>
      <c r="N199" s="58"/>
      <c r="O199" s="74" t="s">
        <v>11</v>
      </c>
    </row>
    <row r="200" spans="3:15" ht="13.5" customHeight="1">
      <c r="C200" s="873"/>
      <c r="D200" s="153">
        <v>5</v>
      </c>
      <c r="E200" s="165"/>
      <c r="F200" s="155"/>
      <c r="G200" s="156"/>
      <c r="H200" s="152">
        <f t="shared" si="3"/>
      </c>
      <c r="L200" s="388"/>
      <c r="M200" s="389"/>
      <c r="N200" s="58"/>
      <c r="O200" s="74" t="s">
        <v>11</v>
      </c>
    </row>
    <row r="201" spans="3:15" ht="13.5" customHeight="1">
      <c r="C201" s="873"/>
      <c r="D201" s="153">
        <v>6</v>
      </c>
      <c r="E201" s="165"/>
      <c r="F201" s="155"/>
      <c r="G201" s="156"/>
      <c r="H201" s="152">
        <f t="shared" si="3"/>
      </c>
      <c r="L201" s="388"/>
      <c r="M201" s="389"/>
      <c r="N201" s="58"/>
      <c r="O201" s="74" t="s">
        <v>11</v>
      </c>
    </row>
    <row r="202" spans="3:15" ht="13.5" customHeight="1">
      <c r="C202" s="873"/>
      <c r="D202" s="153">
        <v>7</v>
      </c>
      <c r="E202" s="165"/>
      <c r="F202" s="155"/>
      <c r="G202" s="156"/>
      <c r="H202" s="152">
        <f t="shared" si="3"/>
      </c>
      <c r="L202" s="388"/>
      <c r="M202" s="389"/>
      <c r="N202" s="58"/>
      <c r="O202" s="74" t="s">
        <v>11</v>
      </c>
    </row>
    <row r="203" spans="3:15" ht="13.5" customHeight="1">
      <c r="C203" s="873"/>
      <c r="D203" s="153">
        <v>8</v>
      </c>
      <c r="E203" s="165"/>
      <c r="F203" s="155"/>
      <c r="G203" s="156"/>
      <c r="H203" s="152">
        <f t="shared" si="3"/>
      </c>
      <c r="L203" s="388"/>
      <c r="M203" s="389"/>
      <c r="N203" s="58"/>
      <c r="O203" s="74" t="s">
        <v>11</v>
      </c>
    </row>
    <row r="204" spans="3:15" ht="13.5" customHeight="1" thickBot="1">
      <c r="C204" s="874"/>
      <c r="D204" s="157">
        <v>9</v>
      </c>
      <c r="E204" s="166"/>
      <c r="F204" s="159"/>
      <c r="G204" s="160"/>
      <c r="H204" s="162">
        <f t="shared" si="3"/>
      </c>
      <c r="L204" s="388"/>
      <c r="M204" s="389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3"/>
      </c>
      <c r="L205" s="390"/>
      <c r="M205" s="391"/>
      <c r="N205" s="144"/>
      <c r="O205" s="392" t="s">
        <v>11</v>
      </c>
    </row>
    <row r="206" spans="3:15" ht="13.5" customHeight="1">
      <c r="C206" s="873"/>
      <c r="D206" s="1">
        <v>2</v>
      </c>
      <c r="E206" s="55"/>
      <c r="F206" s="78"/>
      <c r="G206" s="56"/>
      <c r="H206" s="57">
        <f t="shared" si="3"/>
      </c>
      <c r="L206" s="388"/>
      <c r="M206" s="389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78"/>
      <c r="G207" s="56"/>
      <c r="H207" s="57">
        <f t="shared" si="3"/>
      </c>
      <c r="L207" s="388"/>
      <c r="M207" s="389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78"/>
      <c r="G208" s="56"/>
      <c r="H208" s="57">
        <f aca="true" t="shared" si="4" ref="H208:H222">IF(G208="","",RANK(G208,$G$7:$G$222,1))</f>
      </c>
      <c r="L208" s="388"/>
      <c r="M208" s="389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78"/>
      <c r="G209" s="56"/>
      <c r="H209" s="57">
        <f t="shared" si="4"/>
      </c>
      <c r="L209" s="388"/>
      <c r="M209" s="389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78"/>
      <c r="G210" s="56"/>
      <c r="H210" s="57">
        <f t="shared" si="4"/>
      </c>
      <c r="L210" s="388"/>
      <c r="M210" s="389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78"/>
      <c r="G211" s="56"/>
      <c r="H211" s="57">
        <f t="shared" si="4"/>
      </c>
      <c r="L211" s="388"/>
      <c r="M211" s="389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78"/>
      <c r="G212" s="56"/>
      <c r="H212" s="57">
        <f t="shared" si="4"/>
      </c>
      <c r="L212" s="388"/>
      <c r="M212" s="389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62">
        <f t="shared" si="4"/>
      </c>
      <c r="L213" s="388"/>
      <c r="M213" s="389"/>
      <c r="N213" s="58"/>
      <c r="O213" s="74" t="s">
        <v>11</v>
      </c>
    </row>
    <row r="214" spans="3:15" ht="13.5" customHeight="1">
      <c r="C214" s="872">
        <v>24</v>
      </c>
      <c r="D214" s="148">
        <v>1</v>
      </c>
      <c r="E214" s="164"/>
      <c r="F214" s="150"/>
      <c r="G214" s="151"/>
      <c r="H214" s="152">
        <f t="shared" si="4"/>
      </c>
      <c r="L214" s="390"/>
      <c r="M214" s="391"/>
      <c r="N214" s="144"/>
      <c r="O214" s="392" t="s">
        <v>11</v>
      </c>
    </row>
    <row r="215" spans="3:15" ht="13.5" customHeight="1">
      <c r="C215" s="873"/>
      <c r="D215" s="153">
        <v>2</v>
      </c>
      <c r="E215" s="165"/>
      <c r="F215" s="155"/>
      <c r="G215" s="156"/>
      <c r="H215" s="152">
        <f t="shared" si="4"/>
      </c>
      <c r="L215" s="388"/>
      <c r="M215" s="389"/>
      <c r="N215" s="58"/>
      <c r="O215" s="74" t="s">
        <v>11</v>
      </c>
    </row>
    <row r="216" spans="3:15" ht="13.5" customHeight="1">
      <c r="C216" s="873"/>
      <c r="D216" s="153">
        <v>3</v>
      </c>
      <c r="E216" s="165"/>
      <c r="F216" s="155"/>
      <c r="G216" s="156"/>
      <c r="H216" s="152">
        <f t="shared" si="4"/>
      </c>
      <c r="L216" s="388"/>
      <c r="M216" s="389"/>
      <c r="N216" s="58"/>
      <c r="O216" s="74" t="s">
        <v>11</v>
      </c>
    </row>
    <row r="217" spans="3:15" ht="13.5" customHeight="1">
      <c r="C217" s="873"/>
      <c r="D217" s="153">
        <v>4</v>
      </c>
      <c r="E217" s="165"/>
      <c r="F217" s="155"/>
      <c r="G217" s="156"/>
      <c r="H217" s="152">
        <f t="shared" si="4"/>
      </c>
      <c r="L217" s="388"/>
      <c r="M217" s="389"/>
      <c r="N217" s="58"/>
      <c r="O217" s="74" t="s">
        <v>11</v>
      </c>
    </row>
    <row r="218" spans="3:15" ht="13.5" customHeight="1">
      <c r="C218" s="873"/>
      <c r="D218" s="153">
        <v>5</v>
      </c>
      <c r="E218" s="165"/>
      <c r="F218" s="155"/>
      <c r="G218" s="156"/>
      <c r="H218" s="152">
        <f t="shared" si="4"/>
      </c>
      <c r="L218" s="388"/>
      <c r="M218" s="389"/>
      <c r="N218" s="58"/>
      <c r="O218" s="74" t="s">
        <v>11</v>
      </c>
    </row>
    <row r="219" spans="3:15" ht="13.5" customHeight="1">
      <c r="C219" s="873"/>
      <c r="D219" s="153">
        <v>6</v>
      </c>
      <c r="E219" s="165"/>
      <c r="F219" s="155"/>
      <c r="G219" s="156"/>
      <c r="H219" s="152">
        <f t="shared" si="4"/>
      </c>
      <c r="L219" s="388"/>
      <c r="M219" s="389"/>
      <c r="N219" s="58"/>
      <c r="O219" s="74" t="s">
        <v>11</v>
      </c>
    </row>
    <row r="220" spans="3:15" ht="13.5" customHeight="1">
      <c r="C220" s="873"/>
      <c r="D220" s="153">
        <v>7</v>
      </c>
      <c r="E220" s="165"/>
      <c r="F220" s="155"/>
      <c r="G220" s="156"/>
      <c r="H220" s="152">
        <f t="shared" si="4"/>
      </c>
      <c r="L220" s="388"/>
      <c r="M220" s="389"/>
      <c r="N220" s="58"/>
      <c r="O220" s="74" t="s">
        <v>11</v>
      </c>
    </row>
    <row r="221" spans="3:15" ht="13.5" customHeight="1">
      <c r="C221" s="873"/>
      <c r="D221" s="153">
        <v>8</v>
      </c>
      <c r="E221" s="165"/>
      <c r="F221" s="155"/>
      <c r="G221" s="156"/>
      <c r="H221" s="152">
        <f t="shared" si="4"/>
      </c>
      <c r="L221" s="388"/>
      <c r="M221" s="389"/>
      <c r="N221" s="58"/>
      <c r="O221" s="74" t="s">
        <v>11</v>
      </c>
    </row>
    <row r="222" spans="3:15" ht="13.5" customHeight="1" thickBot="1">
      <c r="C222" s="874"/>
      <c r="D222" s="157">
        <v>9</v>
      </c>
      <c r="E222" s="166"/>
      <c r="F222" s="159"/>
      <c r="G222" s="160"/>
      <c r="H222" s="162">
        <f t="shared" si="4"/>
      </c>
      <c r="L222" s="393"/>
      <c r="M222" s="394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5" dxfId="114" stopIfTrue="1">
      <formula>男子８０ｍH!#REF!="女"</formula>
    </cfRule>
  </conditionalFormatting>
  <conditionalFormatting sqref="L108:M108">
    <cfRule type="expression" priority="4" dxfId="114" stopIfTrue="1">
      <formula>男子８０ｍH!#REF!="女"</formula>
    </cfRule>
  </conditionalFormatting>
  <conditionalFormatting sqref="L116:M116">
    <cfRule type="expression" priority="3" dxfId="114" stopIfTrue="1">
      <formula>男子８０ｍH!#REF!="女"</formula>
    </cfRule>
  </conditionalFormatting>
  <conditionalFormatting sqref="L130:M130">
    <cfRule type="expression" priority="2" dxfId="114" stopIfTrue="1">
      <formula>男子８０ｍH!#REF!="女"</formula>
    </cfRule>
  </conditionalFormatting>
  <conditionalFormatting sqref="E19">
    <cfRule type="expression" priority="1" dxfId="80" stopIfTrue="1">
      <formula>#REF!="女"</formula>
    </cfRule>
  </conditionalFormatting>
  <dataValidations count="2">
    <dataValidation allowBlank="1" showInputMessage="1" promptTitle="氏名の入力" prompt="姓と名の間は全角スペースを入力してください&#10;例：　高橋　尚子" imeMode="hiragana" sqref="E19"/>
    <dataValidation allowBlank="1" showInputMessage="1" showErrorMessage="1" prompt="姓と名の間も全角スペース" imeMode="hiragana" sqref="L130:M130 L122:M122 L108:M108 L116:M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2:W330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s="44" customFormat="1" ht="13.5" customHeight="1">
      <c r="C2" s="870" t="s">
        <v>17</v>
      </c>
      <c r="D2" s="870"/>
      <c r="E2" s="870"/>
      <c r="F2" s="870"/>
      <c r="G2" s="870"/>
      <c r="H2" s="870"/>
      <c r="L2" s="870" t="str">
        <f>$C$2</f>
        <v>第52回奈良少年少女陸上競技大会</v>
      </c>
      <c r="M2" s="870"/>
      <c r="N2" s="870"/>
      <c r="O2" s="870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s="44" customFormat="1" ht="13.5" customHeight="1">
      <c r="C3" s="870"/>
      <c r="D3" s="870"/>
      <c r="E3" s="870"/>
      <c r="F3" s="870"/>
      <c r="G3" s="870"/>
      <c r="H3" s="870"/>
      <c r="L3" s="870"/>
      <c r="M3" s="870"/>
      <c r="N3" s="870"/>
      <c r="O3" s="870"/>
      <c r="Q3" s="853"/>
      <c r="R3" s="853"/>
      <c r="S3" s="853"/>
      <c r="T3" s="853"/>
      <c r="U3" s="853"/>
      <c r="V3" s="853"/>
    </row>
    <row r="4" spans="3:22" s="45" customFormat="1" ht="20.25" customHeight="1">
      <c r="C4" s="871" t="s">
        <v>825</v>
      </c>
      <c r="D4" s="871"/>
      <c r="E4" s="871"/>
      <c r="F4" s="871"/>
      <c r="G4" s="871"/>
      <c r="H4" s="871"/>
      <c r="L4" s="871" t="str">
        <f>$C$4</f>
        <v>共通　女子　８０ｍハードル</v>
      </c>
      <c r="M4" s="871"/>
      <c r="N4" s="871"/>
      <c r="O4" s="871"/>
      <c r="P4" s="46"/>
      <c r="Q4" s="866" t="str">
        <f>$C$4</f>
        <v>共通　女子　８０ｍハードル</v>
      </c>
      <c r="R4" s="866"/>
      <c r="S4" s="866"/>
      <c r="T4" s="866"/>
      <c r="U4" s="866"/>
      <c r="V4" s="866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35" t="s">
        <v>9</v>
      </c>
      <c r="M6" s="17" t="s">
        <v>10</v>
      </c>
      <c r="N6" s="6" t="s">
        <v>4</v>
      </c>
      <c r="O6" s="19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323"/>
      <c r="F7" s="324"/>
      <c r="G7" s="51"/>
      <c r="H7" s="52">
        <f>IF(G7="","",RANK(G7,$G$7:$G$222,1))</f>
      </c>
      <c r="K7" s="4"/>
      <c r="L7" s="325" t="s">
        <v>565</v>
      </c>
      <c r="M7" s="77" t="s">
        <v>45</v>
      </c>
      <c r="N7" s="40">
        <v>13.04</v>
      </c>
      <c r="O7" s="23">
        <v>1</v>
      </c>
      <c r="P7" s="13"/>
      <c r="Q7" s="9">
        <v>1</v>
      </c>
      <c r="R7" s="38">
        <v>7</v>
      </c>
      <c r="S7" s="100" t="s">
        <v>826</v>
      </c>
      <c r="T7" s="78" t="s">
        <v>65</v>
      </c>
      <c r="U7" s="53">
        <v>14.75</v>
      </c>
      <c r="V7" s="54">
        <v>6</v>
      </c>
    </row>
    <row r="8" spans="2:22" ht="13.5" customHeight="1">
      <c r="B8" s="3" t="s">
        <v>13</v>
      </c>
      <c r="C8" s="873"/>
      <c r="D8" s="1">
        <v>2</v>
      </c>
      <c r="E8" s="326" t="s">
        <v>827</v>
      </c>
      <c r="F8" s="327" t="s">
        <v>414</v>
      </c>
      <c r="G8" s="56">
        <v>13.92</v>
      </c>
      <c r="H8" s="57">
        <f>IF(G8="","",RANK(G8,$G$7:$G$222,1))</f>
        <v>4</v>
      </c>
      <c r="K8" s="4"/>
      <c r="L8" s="100" t="s">
        <v>828</v>
      </c>
      <c r="M8" s="328" t="s">
        <v>65</v>
      </c>
      <c r="N8" s="41">
        <v>13.16</v>
      </c>
      <c r="O8" s="21">
        <v>2</v>
      </c>
      <c r="P8" s="13"/>
      <c r="Q8" s="10">
        <v>2</v>
      </c>
      <c r="R8" s="39">
        <v>5</v>
      </c>
      <c r="S8" s="329" t="s">
        <v>580</v>
      </c>
      <c r="T8" s="330" t="s">
        <v>31</v>
      </c>
      <c r="U8" s="58">
        <v>14.06</v>
      </c>
      <c r="V8" s="59">
        <v>4</v>
      </c>
    </row>
    <row r="9" spans="3:22" ht="13.5" customHeight="1">
      <c r="C9" s="873"/>
      <c r="D9" s="1">
        <v>3</v>
      </c>
      <c r="E9" s="326" t="s">
        <v>565</v>
      </c>
      <c r="F9" s="327" t="s">
        <v>45</v>
      </c>
      <c r="G9" s="56">
        <v>13.04</v>
      </c>
      <c r="H9" s="57">
        <f aca="true" t="shared" si="0" ref="H9:H14">IF(G9="","",RANK(G9,$G$7:$G$222,1))</f>
        <v>1</v>
      </c>
      <c r="K9" s="4"/>
      <c r="L9" s="100" t="s">
        <v>568</v>
      </c>
      <c r="M9" s="78" t="s">
        <v>43</v>
      </c>
      <c r="N9" s="41">
        <v>13.78</v>
      </c>
      <c r="O9" s="21">
        <v>3</v>
      </c>
      <c r="P9" s="13"/>
      <c r="Q9" s="10">
        <v>3</v>
      </c>
      <c r="R9" s="39">
        <v>3</v>
      </c>
      <c r="S9" s="105" t="s">
        <v>568</v>
      </c>
      <c r="T9" s="106" t="s">
        <v>43</v>
      </c>
      <c r="U9" s="58">
        <v>13.85</v>
      </c>
      <c r="V9" s="59">
        <v>2</v>
      </c>
    </row>
    <row r="10" spans="3:22" ht="13.5" customHeight="1">
      <c r="C10" s="873"/>
      <c r="D10" s="1">
        <v>4</v>
      </c>
      <c r="E10" s="331" t="s">
        <v>574</v>
      </c>
      <c r="F10" s="327" t="s">
        <v>153</v>
      </c>
      <c r="G10" s="56">
        <v>17.81</v>
      </c>
      <c r="H10" s="57">
        <f t="shared" si="0"/>
        <v>17</v>
      </c>
      <c r="K10" s="4"/>
      <c r="L10" s="100" t="s">
        <v>827</v>
      </c>
      <c r="M10" s="78" t="s">
        <v>414</v>
      </c>
      <c r="N10" s="41">
        <v>13.92</v>
      </c>
      <c r="O10" s="21">
        <v>4</v>
      </c>
      <c r="P10" s="13"/>
      <c r="Q10" s="10">
        <v>4</v>
      </c>
      <c r="R10" s="39">
        <v>1</v>
      </c>
      <c r="S10" s="105" t="s">
        <v>565</v>
      </c>
      <c r="T10" s="106" t="s">
        <v>45</v>
      </c>
      <c r="U10" s="58">
        <v>14.31</v>
      </c>
      <c r="V10" s="59">
        <v>8</v>
      </c>
    </row>
    <row r="11" spans="3:22" ht="13.5" customHeight="1">
      <c r="C11" s="873"/>
      <c r="D11" s="1">
        <v>5</v>
      </c>
      <c r="E11" s="326" t="s">
        <v>829</v>
      </c>
      <c r="F11" s="327" t="s">
        <v>31</v>
      </c>
      <c r="G11" s="56">
        <v>16.02</v>
      </c>
      <c r="H11" s="57">
        <f t="shared" si="0"/>
        <v>15</v>
      </c>
      <c r="K11" s="4"/>
      <c r="L11" s="100" t="s">
        <v>830</v>
      </c>
      <c r="M11" s="78" t="s">
        <v>334</v>
      </c>
      <c r="N11" s="41">
        <v>14.02</v>
      </c>
      <c r="O11" s="21">
        <v>5</v>
      </c>
      <c r="P11" s="13"/>
      <c r="Q11" s="10">
        <v>5</v>
      </c>
      <c r="R11" s="39">
        <v>2</v>
      </c>
      <c r="S11" s="332" t="s">
        <v>828</v>
      </c>
      <c r="T11" s="106" t="s">
        <v>65</v>
      </c>
      <c r="U11" s="58">
        <v>13.27</v>
      </c>
      <c r="V11" s="59">
        <v>1</v>
      </c>
    </row>
    <row r="12" spans="3:22" ht="13.5" customHeight="1">
      <c r="C12" s="873"/>
      <c r="D12" s="1">
        <v>6</v>
      </c>
      <c r="E12" s="326" t="s">
        <v>831</v>
      </c>
      <c r="F12" s="327" t="s">
        <v>334</v>
      </c>
      <c r="G12" s="56">
        <v>15.82</v>
      </c>
      <c r="H12" s="57">
        <f t="shared" si="0"/>
        <v>14</v>
      </c>
      <c r="K12" s="4"/>
      <c r="L12" s="329" t="s">
        <v>580</v>
      </c>
      <c r="M12" s="330" t="s">
        <v>31</v>
      </c>
      <c r="N12" s="41">
        <v>14.14</v>
      </c>
      <c r="O12" s="21">
        <v>6</v>
      </c>
      <c r="P12" s="13"/>
      <c r="Q12" s="10">
        <v>6</v>
      </c>
      <c r="R12" s="39">
        <v>4</v>
      </c>
      <c r="S12" s="100" t="s">
        <v>830</v>
      </c>
      <c r="T12" s="78" t="s">
        <v>334</v>
      </c>
      <c r="U12" s="58">
        <v>14.05</v>
      </c>
      <c r="V12" s="59">
        <v>3</v>
      </c>
    </row>
    <row r="13" spans="3:22" ht="13.5" customHeight="1">
      <c r="C13" s="873"/>
      <c r="D13" s="1">
        <v>7</v>
      </c>
      <c r="E13" s="326" t="s">
        <v>832</v>
      </c>
      <c r="F13" s="327" t="s">
        <v>43</v>
      </c>
      <c r="G13" s="56">
        <v>15.79</v>
      </c>
      <c r="H13" s="57">
        <f t="shared" si="0"/>
        <v>13</v>
      </c>
      <c r="K13" s="4"/>
      <c r="L13" s="100" t="s">
        <v>833</v>
      </c>
      <c r="M13" s="78" t="s">
        <v>282</v>
      </c>
      <c r="N13" s="41">
        <v>14.26</v>
      </c>
      <c r="O13" s="21">
        <v>7</v>
      </c>
      <c r="P13" s="13"/>
      <c r="Q13" s="10">
        <v>7</v>
      </c>
      <c r="R13" s="39">
        <v>6</v>
      </c>
      <c r="S13" s="109" t="s">
        <v>425</v>
      </c>
      <c r="T13" s="110" t="s">
        <v>45</v>
      </c>
      <c r="U13" s="58">
        <v>14.56</v>
      </c>
      <c r="V13" s="59">
        <v>5</v>
      </c>
    </row>
    <row r="14" spans="3:22" ht="13.5" customHeight="1" thickBot="1">
      <c r="C14" s="873"/>
      <c r="D14" s="1">
        <v>8</v>
      </c>
      <c r="E14" s="326" t="s">
        <v>834</v>
      </c>
      <c r="F14" s="327" t="s">
        <v>121</v>
      </c>
      <c r="G14" s="56">
        <v>19.31</v>
      </c>
      <c r="H14" s="57">
        <f t="shared" si="0"/>
        <v>19</v>
      </c>
      <c r="K14" s="4"/>
      <c r="L14" s="333" t="s">
        <v>835</v>
      </c>
      <c r="M14" s="334" t="s">
        <v>449</v>
      </c>
      <c r="N14" s="42">
        <v>14.38</v>
      </c>
      <c r="O14" s="22">
        <v>8</v>
      </c>
      <c r="P14" s="13"/>
      <c r="Q14" s="10">
        <v>8</v>
      </c>
      <c r="R14" s="39">
        <v>8</v>
      </c>
      <c r="S14" s="98" t="s">
        <v>836</v>
      </c>
      <c r="T14" s="99" t="s">
        <v>43</v>
      </c>
      <c r="U14" s="58">
        <v>14.8</v>
      </c>
      <c r="V14" s="59">
        <v>7</v>
      </c>
    </row>
    <row r="15" spans="3:22" ht="13.5" customHeight="1" thickBot="1">
      <c r="C15" s="874"/>
      <c r="D15" s="11">
        <v>9</v>
      </c>
      <c r="E15" s="335"/>
      <c r="F15" s="336"/>
      <c r="G15" s="61"/>
      <c r="H15" s="62">
        <f>IF(G15="","",RANK(G15,$G$7:$G$222,1))</f>
      </c>
      <c r="K15" s="4"/>
      <c r="L15" s="109" t="s">
        <v>425</v>
      </c>
      <c r="M15" s="110" t="s">
        <v>45</v>
      </c>
      <c r="N15" s="43">
        <v>14.42</v>
      </c>
      <c r="O15" s="20">
        <v>9</v>
      </c>
      <c r="P15" s="13"/>
      <c r="Q15" s="26">
        <v>9</v>
      </c>
      <c r="S15" s="140"/>
      <c r="T15" s="141"/>
      <c r="U15" s="63"/>
      <c r="V15" s="64">
        <f>IF(U15="","",RANK(U15,$U$7:$U$15,1))</f>
      </c>
    </row>
    <row r="16" spans="3:17" ht="13.5" customHeight="1" thickBot="1">
      <c r="C16" s="872">
        <v>2</v>
      </c>
      <c r="D16" s="47">
        <v>1</v>
      </c>
      <c r="E16" s="337"/>
      <c r="F16" s="338"/>
      <c r="G16" s="66"/>
      <c r="H16" s="67">
        <f aca="true" t="shared" si="1" ref="H16:H79">IF(G16="","",RANK(G16,$G$7:$G$222,1))</f>
      </c>
      <c r="K16" s="4"/>
      <c r="L16" s="100" t="s">
        <v>826</v>
      </c>
      <c r="M16" s="78" t="s">
        <v>65</v>
      </c>
      <c r="N16" s="41">
        <v>14.82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48">
        <v>2</v>
      </c>
      <c r="E17" s="339" t="s">
        <v>835</v>
      </c>
      <c r="F17" s="340" t="s">
        <v>449</v>
      </c>
      <c r="G17" s="69">
        <v>14.38</v>
      </c>
      <c r="H17" s="67">
        <f t="shared" si="1"/>
        <v>8</v>
      </c>
      <c r="K17" s="4"/>
      <c r="L17" s="98" t="s">
        <v>836</v>
      </c>
      <c r="M17" s="99" t="s">
        <v>43</v>
      </c>
      <c r="N17" s="41">
        <v>14.89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48">
        <v>3</v>
      </c>
      <c r="E18" s="339" t="s">
        <v>837</v>
      </c>
      <c r="F18" s="340" t="s">
        <v>55</v>
      </c>
      <c r="G18" s="69"/>
      <c r="H18" s="67">
        <f t="shared" si="1"/>
      </c>
      <c r="L18" s="100" t="s">
        <v>838</v>
      </c>
      <c r="M18" s="328" t="s">
        <v>414</v>
      </c>
      <c r="N18" s="41">
        <v>15.13</v>
      </c>
      <c r="O18" s="21">
        <v>12</v>
      </c>
      <c r="P18" s="13"/>
      <c r="Q18" s="27">
        <v>1</v>
      </c>
      <c r="R18" s="38">
        <v>15</v>
      </c>
      <c r="S18" s="341"/>
      <c r="T18" s="342"/>
      <c r="U18" s="53"/>
      <c r="V18" s="54"/>
    </row>
    <row r="19" spans="3:22" ht="13.5" customHeight="1">
      <c r="C19" s="873"/>
      <c r="D19" s="48">
        <v>4</v>
      </c>
      <c r="E19" s="339" t="s">
        <v>828</v>
      </c>
      <c r="F19" s="340" t="s">
        <v>65</v>
      </c>
      <c r="G19" s="69">
        <v>13.16</v>
      </c>
      <c r="H19" s="67">
        <f t="shared" si="1"/>
        <v>2</v>
      </c>
      <c r="K19" s="4"/>
      <c r="L19" s="100" t="s">
        <v>832</v>
      </c>
      <c r="M19" s="78" t="s">
        <v>43</v>
      </c>
      <c r="N19" s="41">
        <v>15.79</v>
      </c>
      <c r="O19" s="21">
        <v>13</v>
      </c>
      <c r="P19" s="13"/>
      <c r="Q19" s="10">
        <v>2</v>
      </c>
      <c r="R19" s="39">
        <v>13</v>
      </c>
      <c r="S19" s="100"/>
      <c r="T19" s="78"/>
      <c r="U19" s="58"/>
      <c r="V19" s="59"/>
    </row>
    <row r="20" spans="3:22" ht="13.5" customHeight="1">
      <c r="C20" s="873"/>
      <c r="D20" s="48">
        <v>5</v>
      </c>
      <c r="E20" s="339" t="s">
        <v>568</v>
      </c>
      <c r="F20" s="340" t="s">
        <v>43</v>
      </c>
      <c r="G20" s="69">
        <v>13.78</v>
      </c>
      <c r="H20" s="67">
        <f t="shared" si="1"/>
        <v>3</v>
      </c>
      <c r="K20" s="4"/>
      <c r="L20" s="100" t="s">
        <v>831</v>
      </c>
      <c r="M20" s="78" t="s">
        <v>334</v>
      </c>
      <c r="N20" s="41">
        <v>15.82</v>
      </c>
      <c r="O20" s="21">
        <v>14</v>
      </c>
      <c r="P20" s="13"/>
      <c r="Q20" s="10">
        <v>3</v>
      </c>
      <c r="R20" s="39">
        <v>11</v>
      </c>
      <c r="S20" s="100"/>
      <c r="T20" s="78"/>
      <c r="U20" s="58"/>
      <c r="V20" s="59"/>
    </row>
    <row r="21" spans="3:22" ht="13.5" customHeight="1">
      <c r="C21" s="873"/>
      <c r="D21" s="48">
        <v>6</v>
      </c>
      <c r="E21" s="339" t="s">
        <v>580</v>
      </c>
      <c r="F21" s="340" t="s">
        <v>31</v>
      </c>
      <c r="G21" s="69">
        <v>14.14</v>
      </c>
      <c r="H21" s="67">
        <f t="shared" si="1"/>
        <v>6</v>
      </c>
      <c r="K21" s="4"/>
      <c r="L21" s="100" t="s">
        <v>829</v>
      </c>
      <c r="M21" s="78" t="s">
        <v>31</v>
      </c>
      <c r="N21" s="41">
        <v>16.02</v>
      </c>
      <c r="O21" s="21">
        <v>15</v>
      </c>
      <c r="P21" s="13"/>
      <c r="Q21" s="10">
        <v>4</v>
      </c>
      <c r="R21" s="39">
        <v>9</v>
      </c>
      <c r="S21" s="100"/>
      <c r="T21" s="78"/>
      <c r="U21" s="58"/>
      <c r="V21" s="59"/>
    </row>
    <row r="22" spans="3:22" ht="13.5" customHeight="1">
      <c r="C22" s="873"/>
      <c r="D22" s="48">
        <v>7</v>
      </c>
      <c r="E22" s="339" t="s">
        <v>784</v>
      </c>
      <c r="F22" s="340" t="s">
        <v>153</v>
      </c>
      <c r="G22" s="69">
        <v>18.44</v>
      </c>
      <c r="H22" s="67">
        <f t="shared" si="1"/>
        <v>18</v>
      </c>
      <c r="K22" s="4"/>
      <c r="L22" s="103" t="s">
        <v>839</v>
      </c>
      <c r="M22" s="104" t="s">
        <v>25</v>
      </c>
      <c r="N22" s="41">
        <v>16.87</v>
      </c>
      <c r="O22" s="21">
        <v>16</v>
      </c>
      <c r="P22" s="13"/>
      <c r="Q22" s="10">
        <v>5</v>
      </c>
      <c r="R22" s="39">
        <v>10</v>
      </c>
      <c r="S22" s="100"/>
      <c r="T22" s="78"/>
      <c r="U22" s="58"/>
      <c r="V22" s="59"/>
    </row>
    <row r="23" spans="3:22" ht="13.5" customHeight="1">
      <c r="C23" s="873"/>
      <c r="D23" s="48">
        <v>8</v>
      </c>
      <c r="E23" s="339" t="s">
        <v>839</v>
      </c>
      <c r="F23" s="340" t="s">
        <v>25</v>
      </c>
      <c r="G23" s="69">
        <v>16.87</v>
      </c>
      <c r="H23" s="67">
        <f t="shared" si="1"/>
        <v>16</v>
      </c>
      <c r="K23" s="4"/>
      <c r="L23" s="100" t="s">
        <v>574</v>
      </c>
      <c r="M23" s="78" t="s">
        <v>153</v>
      </c>
      <c r="N23" s="41">
        <v>17.81</v>
      </c>
      <c r="O23" s="21">
        <v>17</v>
      </c>
      <c r="P23" s="13"/>
      <c r="Q23" s="10">
        <v>6</v>
      </c>
      <c r="R23" s="39">
        <v>12</v>
      </c>
      <c r="S23" s="100"/>
      <c r="T23" s="78"/>
      <c r="U23" s="58"/>
      <c r="V23" s="59"/>
    </row>
    <row r="24" spans="3:22" ht="13.5" customHeight="1" thickBot="1">
      <c r="C24" s="874"/>
      <c r="D24" s="49">
        <v>9</v>
      </c>
      <c r="E24" s="343"/>
      <c r="F24" s="344"/>
      <c r="G24" s="71"/>
      <c r="H24" s="73">
        <f t="shared" si="1"/>
      </c>
      <c r="K24" s="4"/>
      <c r="L24" s="100" t="s">
        <v>784</v>
      </c>
      <c r="M24" s="78" t="s">
        <v>153</v>
      </c>
      <c r="N24" s="41">
        <v>18.44</v>
      </c>
      <c r="O24" s="21">
        <v>18</v>
      </c>
      <c r="P24" s="13"/>
      <c r="Q24" s="10">
        <v>7</v>
      </c>
      <c r="R24" s="39">
        <v>14</v>
      </c>
      <c r="S24" s="105"/>
      <c r="T24" s="106"/>
      <c r="U24" s="58"/>
      <c r="V24" s="59"/>
    </row>
    <row r="25" spans="3:22" ht="13.5" customHeight="1">
      <c r="C25" s="872">
        <v>3</v>
      </c>
      <c r="D25" s="8">
        <v>1</v>
      </c>
      <c r="E25" s="345"/>
      <c r="F25" s="346"/>
      <c r="G25" s="51"/>
      <c r="H25" s="57">
        <f t="shared" si="1"/>
      </c>
      <c r="K25" s="4"/>
      <c r="L25" s="98" t="s">
        <v>834</v>
      </c>
      <c r="M25" s="99" t="s">
        <v>121</v>
      </c>
      <c r="N25" s="41">
        <v>19.31</v>
      </c>
      <c r="O25" s="21">
        <v>19</v>
      </c>
      <c r="P25" s="13"/>
      <c r="Q25" s="10">
        <v>8</v>
      </c>
      <c r="R25" s="39">
        <v>16</v>
      </c>
      <c r="S25" s="105"/>
      <c r="T25" s="106"/>
      <c r="U25" s="58"/>
      <c r="V25" s="59"/>
    </row>
    <row r="26" spans="3:22" ht="13.5" customHeight="1" thickBot="1">
      <c r="C26" s="873"/>
      <c r="D26" s="1">
        <v>2</v>
      </c>
      <c r="E26" s="347"/>
      <c r="F26" s="348"/>
      <c r="G26" s="56"/>
      <c r="H26" s="57">
        <f t="shared" si="1"/>
      </c>
      <c r="K26" s="4"/>
      <c r="L26" s="102"/>
      <c r="M26" s="78"/>
      <c r="N26" s="41"/>
      <c r="O26" s="21" t="s">
        <v>11</v>
      </c>
      <c r="P26" s="13"/>
      <c r="Q26" s="12">
        <v>9</v>
      </c>
      <c r="R26" s="39"/>
      <c r="S26" s="140"/>
      <c r="T26" s="141"/>
      <c r="U26" s="63"/>
      <c r="V26" s="64">
        <f>IF(U26="","",RANK(U26,$U$18:$U$26,1))</f>
      </c>
    </row>
    <row r="27" spans="3:16" ht="13.5" customHeight="1">
      <c r="C27" s="873"/>
      <c r="D27" s="1">
        <v>3</v>
      </c>
      <c r="E27" s="326" t="s">
        <v>833</v>
      </c>
      <c r="F27" s="349" t="s">
        <v>282</v>
      </c>
      <c r="G27" s="56">
        <v>14.26</v>
      </c>
      <c r="H27" s="57">
        <f t="shared" si="1"/>
        <v>7</v>
      </c>
      <c r="K27" s="4"/>
      <c r="L27" s="100"/>
      <c r="M27" s="78"/>
      <c r="N27" s="41"/>
      <c r="O27" s="21" t="s">
        <v>11</v>
      </c>
      <c r="P27" s="13"/>
    </row>
    <row r="28" spans="3:23" ht="13.5" customHeight="1">
      <c r="C28" s="873"/>
      <c r="D28" s="1">
        <v>4</v>
      </c>
      <c r="E28" s="350" t="s">
        <v>425</v>
      </c>
      <c r="F28" s="351" t="s">
        <v>45</v>
      </c>
      <c r="G28" s="56">
        <v>14.42</v>
      </c>
      <c r="H28" s="57">
        <f t="shared" si="1"/>
        <v>9</v>
      </c>
      <c r="K28" s="4"/>
      <c r="L28" s="100"/>
      <c r="M28" s="99"/>
      <c r="N28" s="41"/>
      <c r="O28" s="21" t="s">
        <v>11</v>
      </c>
      <c r="P28" s="13"/>
      <c r="Q28" s="13"/>
      <c r="R28" s="13"/>
      <c r="S28" s="13"/>
      <c r="T28" s="13"/>
      <c r="U28" s="13"/>
      <c r="V28" s="13"/>
      <c r="W28" s="4"/>
    </row>
    <row r="29" spans="3:23" ht="13.5" customHeight="1">
      <c r="C29" s="873"/>
      <c r="D29" s="1">
        <v>5</v>
      </c>
      <c r="E29" s="352" t="s">
        <v>830</v>
      </c>
      <c r="F29" s="353" t="s">
        <v>334</v>
      </c>
      <c r="G29" s="56">
        <v>14.02</v>
      </c>
      <c r="H29" s="57">
        <f t="shared" si="1"/>
        <v>5</v>
      </c>
      <c r="K29" s="4"/>
      <c r="L29" s="98" t="s">
        <v>837</v>
      </c>
      <c r="M29" s="330" t="s">
        <v>55</v>
      </c>
      <c r="N29" s="41"/>
      <c r="O29" s="21" t="s">
        <v>11</v>
      </c>
      <c r="P29" s="13"/>
      <c r="Q29" s="13"/>
      <c r="R29" s="13"/>
      <c r="S29" s="13"/>
      <c r="T29" s="13"/>
      <c r="U29" s="13"/>
      <c r="V29" s="13"/>
      <c r="W29" s="4"/>
    </row>
    <row r="30" spans="3:23" ht="13.5" customHeight="1">
      <c r="C30" s="873"/>
      <c r="D30" s="1">
        <v>6</v>
      </c>
      <c r="E30" s="354" t="s">
        <v>838</v>
      </c>
      <c r="F30" s="355" t="s">
        <v>414</v>
      </c>
      <c r="G30" s="56">
        <v>15.13</v>
      </c>
      <c r="H30" s="57">
        <f t="shared" si="1"/>
        <v>12</v>
      </c>
      <c r="K30" s="4"/>
      <c r="L30" s="100"/>
      <c r="M30" s="78"/>
      <c r="N30" s="41"/>
      <c r="O30" s="21" t="s">
        <v>11</v>
      </c>
      <c r="P30" s="13"/>
      <c r="Q30" s="13"/>
      <c r="R30" s="13"/>
      <c r="S30" s="356"/>
      <c r="T30" s="356"/>
      <c r="U30" s="357"/>
      <c r="V30" s="358"/>
      <c r="W30" s="4"/>
    </row>
    <row r="31" spans="3:23" ht="13.5" customHeight="1">
      <c r="C31" s="873"/>
      <c r="D31" s="1">
        <v>7</v>
      </c>
      <c r="E31" s="359" t="s">
        <v>836</v>
      </c>
      <c r="F31" s="360" t="s">
        <v>43</v>
      </c>
      <c r="G31" s="56">
        <v>14.89</v>
      </c>
      <c r="H31" s="57">
        <f t="shared" si="1"/>
        <v>11</v>
      </c>
      <c r="K31" s="4"/>
      <c r="L31" s="100"/>
      <c r="M31" s="78"/>
      <c r="N31" s="41"/>
      <c r="O31" s="21" t="s">
        <v>11</v>
      </c>
      <c r="P31" s="13"/>
      <c r="Q31" s="13"/>
      <c r="R31" s="13"/>
      <c r="S31" s="356"/>
      <c r="T31" s="356"/>
      <c r="U31" s="357"/>
      <c r="V31" s="358"/>
      <c r="W31" s="4"/>
    </row>
    <row r="32" spans="3:23" ht="13.5" customHeight="1">
      <c r="C32" s="873"/>
      <c r="D32" s="1">
        <v>8</v>
      </c>
      <c r="E32" s="361" t="s">
        <v>826</v>
      </c>
      <c r="F32" s="362" t="s">
        <v>65</v>
      </c>
      <c r="G32" s="56">
        <v>14.82</v>
      </c>
      <c r="H32" s="57">
        <f t="shared" si="1"/>
        <v>10</v>
      </c>
      <c r="K32" s="4"/>
      <c r="L32" s="98"/>
      <c r="M32" s="330"/>
      <c r="N32" s="41"/>
      <c r="O32" s="21" t="s">
        <v>11</v>
      </c>
      <c r="P32" s="13"/>
      <c r="Q32" s="13"/>
      <c r="R32" s="13"/>
      <c r="S32" s="356"/>
      <c r="T32" s="356"/>
      <c r="U32" s="357"/>
      <c r="V32" s="358"/>
      <c r="W32" s="4"/>
    </row>
    <row r="33" spans="3:23" ht="13.5" customHeight="1" thickBot="1">
      <c r="C33" s="874"/>
      <c r="D33" s="11">
        <v>9</v>
      </c>
      <c r="E33" s="335"/>
      <c r="F33" s="336"/>
      <c r="G33" s="61"/>
      <c r="H33" s="62">
        <f t="shared" si="1"/>
      </c>
      <c r="K33" s="4"/>
      <c r="L33" s="98"/>
      <c r="M33" s="99"/>
      <c r="N33" s="41"/>
      <c r="O33" s="21" t="s">
        <v>11</v>
      </c>
      <c r="P33" s="13"/>
      <c r="Q33" s="13"/>
      <c r="R33" s="13"/>
      <c r="S33" s="356"/>
      <c r="T33" s="356"/>
      <c r="U33" s="357"/>
      <c r="V33" s="358"/>
      <c r="W33" s="4"/>
    </row>
    <row r="34" spans="3:23" ht="13.5" customHeight="1">
      <c r="C34" s="872">
        <v>4</v>
      </c>
      <c r="D34" s="47">
        <v>1</v>
      </c>
      <c r="E34" s="363"/>
      <c r="F34" s="364"/>
      <c r="G34" s="66"/>
      <c r="H34" s="67">
        <f t="shared" si="1"/>
      </c>
      <c r="K34" s="4"/>
      <c r="L34" s="100"/>
      <c r="M34" s="78"/>
      <c r="N34" s="41"/>
      <c r="O34" s="21" t="s">
        <v>11</v>
      </c>
      <c r="P34" s="13"/>
      <c r="Q34" s="13"/>
      <c r="R34" s="13"/>
      <c r="S34" s="356"/>
      <c r="T34" s="356"/>
      <c r="U34" s="357"/>
      <c r="V34" s="358"/>
      <c r="W34" s="4"/>
    </row>
    <row r="35" spans="3:23" ht="13.5" customHeight="1">
      <c r="C35" s="873"/>
      <c r="D35" s="48">
        <v>2</v>
      </c>
      <c r="E35" s="365"/>
      <c r="F35" s="366"/>
      <c r="G35" s="69"/>
      <c r="H35" s="67">
        <f t="shared" si="1"/>
      </c>
      <c r="K35" s="4"/>
      <c r="L35" s="100"/>
      <c r="M35" s="78"/>
      <c r="N35" s="41"/>
      <c r="O35" s="21" t="s">
        <v>11</v>
      </c>
      <c r="P35" s="13"/>
      <c r="Q35" s="13"/>
      <c r="R35" s="13"/>
      <c r="S35" s="356"/>
      <c r="T35" s="356"/>
      <c r="U35" s="357"/>
      <c r="V35" s="358"/>
      <c r="W35" s="4"/>
    </row>
    <row r="36" spans="3:23" ht="13.5" customHeight="1">
      <c r="C36" s="873"/>
      <c r="D36" s="48">
        <v>3</v>
      </c>
      <c r="E36" s="365"/>
      <c r="F36" s="366"/>
      <c r="G36" s="69"/>
      <c r="H36" s="67">
        <f t="shared" si="1"/>
      </c>
      <c r="K36" s="4"/>
      <c r="L36" s="98"/>
      <c r="M36" s="99"/>
      <c r="N36" s="41"/>
      <c r="O36" s="21" t="s">
        <v>11</v>
      </c>
      <c r="P36" s="13"/>
      <c r="Q36" s="13"/>
      <c r="R36" s="13"/>
      <c r="S36" s="356"/>
      <c r="T36" s="356"/>
      <c r="U36" s="357"/>
      <c r="V36" s="358"/>
      <c r="W36" s="4"/>
    </row>
    <row r="37" spans="3:23" ht="13.5" customHeight="1">
      <c r="C37" s="873"/>
      <c r="D37" s="48">
        <v>4</v>
      </c>
      <c r="E37" s="365"/>
      <c r="F37" s="366"/>
      <c r="G37" s="69"/>
      <c r="H37" s="67">
        <f t="shared" si="1"/>
      </c>
      <c r="K37" s="4"/>
      <c r="L37" s="100"/>
      <c r="M37" s="78"/>
      <c r="N37" s="41"/>
      <c r="O37" s="21" t="s">
        <v>11</v>
      </c>
      <c r="P37" s="13"/>
      <c r="Q37" s="13"/>
      <c r="R37" s="13"/>
      <c r="S37" s="356"/>
      <c r="T37" s="356"/>
      <c r="U37" s="357"/>
      <c r="V37" s="358"/>
      <c r="W37" s="4"/>
    </row>
    <row r="38" spans="3:16" ht="13.5" customHeight="1">
      <c r="C38" s="873"/>
      <c r="D38" s="48">
        <v>5</v>
      </c>
      <c r="E38" s="365"/>
      <c r="F38" s="366"/>
      <c r="G38" s="69"/>
      <c r="H38" s="67">
        <f t="shared" si="1"/>
      </c>
      <c r="K38" s="4"/>
      <c r="L38" s="100"/>
      <c r="M38" s="78"/>
      <c r="N38" s="41"/>
      <c r="O38" s="21" t="s">
        <v>11</v>
      </c>
      <c r="P38" s="13"/>
    </row>
    <row r="39" spans="3:16" ht="13.5" customHeight="1">
      <c r="C39" s="873"/>
      <c r="D39" s="48">
        <v>6</v>
      </c>
      <c r="E39" s="365"/>
      <c r="F39" s="366"/>
      <c r="G39" s="69"/>
      <c r="H39" s="67">
        <f t="shared" si="1"/>
      </c>
      <c r="K39" s="4"/>
      <c r="L39" s="100"/>
      <c r="M39" s="78"/>
      <c r="N39" s="41"/>
      <c r="O39" s="21" t="s">
        <v>11</v>
      </c>
      <c r="P39" s="13"/>
    </row>
    <row r="40" spans="3:16" ht="13.5" customHeight="1">
      <c r="C40" s="873"/>
      <c r="D40" s="48">
        <v>7</v>
      </c>
      <c r="E40" s="365"/>
      <c r="F40" s="366"/>
      <c r="G40" s="69"/>
      <c r="H40" s="67">
        <f t="shared" si="1"/>
      </c>
      <c r="K40" s="4"/>
      <c r="L40" s="98"/>
      <c r="M40" s="99"/>
      <c r="N40" s="41"/>
      <c r="O40" s="21" t="s">
        <v>11</v>
      </c>
      <c r="P40" s="13"/>
    </row>
    <row r="41" spans="3:16" ht="13.5" customHeight="1">
      <c r="C41" s="873"/>
      <c r="D41" s="48">
        <v>8</v>
      </c>
      <c r="E41" s="365"/>
      <c r="F41" s="366"/>
      <c r="G41" s="69"/>
      <c r="H41" s="67">
        <f t="shared" si="1"/>
      </c>
      <c r="K41" s="4"/>
      <c r="L41" s="100"/>
      <c r="M41" s="78"/>
      <c r="N41" s="41"/>
      <c r="O41" s="21" t="s">
        <v>11</v>
      </c>
      <c r="P41" s="13"/>
    </row>
    <row r="42" spans="3:16" ht="13.5" customHeight="1" thickBot="1">
      <c r="C42" s="874"/>
      <c r="D42" s="49">
        <v>9</v>
      </c>
      <c r="E42" s="367"/>
      <c r="F42" s="368"/>
      <c r="G42" s="71"/>
      <c r="H42" s="73">
        <f t="shared" si="1"/>
      </c>
      <c r="K42" s="4"/>
      <c r="L42" s="100"/>
      <c r="M42" s="78"/>
      <c r="N42" s="41"/>
      <c r="O42" s="21" t="s">
        <v>11</v>
      </c>
      <c r="P42" s="13"/>
    </row>
    <row r="43" spans="3:16" ht="13.5" customHeight="1">
      <c r="C43" s="872">
        <v>5</v>
      </c>
      <c r="D43" s="8">
        <v>1</v>
      </c>
      <c r="E43" s="369"/>
      <c r="F43" s="370"/>
      <c r="G43" s="51"/>
      <c r="H43" s="57">
        <f t="shared" si="1"/>
      </c>
      <c r="K43" s="4"/>
      <c r="L43" s="371"/>
      <c r="M43" s="372"/>
      <c r="N43" s="41"/>
      <c r="O43" s="21" t="s">
        <v>11</v>
      </c>
      <c r="P43" s="13"/>
    </row>
    <row r="44" spans="3:16" ht="13.5" customHeight="1">
      <c r="C44" s="873"/>
      <c r="D44" s="1">
        <v>2</v>
      </c>
      <c r="E44" s="55"/>
      <c r="F44" s="78"/>
      <c r="G44" s="56"/>
      <c r="H44" s="57">
        <f t="shared" si="1"/>
      </c>
      <c r="K44" s="4"/>
      <c r="L44" s="373"/>
      <c r="M44" s="178"/>
      <c r="N44" s="41"/>
      <c r="O44" s="21" t="s">
        <v>11</v>
      </c>
      <c r="P44" s="13"/>
    </row>
    <row r="45" spans="3:16" ht="13.5" customHeight="1">
      <c r="C45" s="873"/>
      <c r="D45" s="1">
        <v>3</v>
      </c>
      <c r="E45" s="55"/>
      <c r="F45" s="78"/>
      <c r="G45" s="56"/>
      <c r="H45" s="57">
        <f t="shared" si="1"/>
      </c>
      <c r="K45" s="4"/>
      <c r="L45" s="373"/>
      <c r="M45" s="178"/>
      <c r="N45" s="41"/>
      <c r="O45" s="21" t="s">
        <v>11</v>
      </c>
      <c r="P45" s="13"/>
    </row>
    <row r="46" spans="3:16" ht="13.5" customHeight="1">
      <c r="C46" s="873"/>
      <c r="D46" s="1">
        <v>4</v>
      </c>
      <c r="E46" s="55"/>
      <c r="F46" s="78"/>
      <c r="G46" s="56"/>
      <c r="H46" s="57">
        <f t="shared" si="1"/>
      </c>
      <c r="K46" s="4"/>
      <c r="L46" s="373"/>
      <c r="M46" s="178"/>
      <c r="N46" s="41"/>
      <c r="O46" s="21" t="s">
        <v>11</v>
      </c>
      <c r="P46" s="13"/>
    </row>
    <row r="47" spans="3:16" ht="13.5" customHeight="1">
      <c r="C47" s="873"/>
      <c r="D47" s="1">
        <v>5</v>
      </c>
      <c r="E47" s="55"/>
      <c r="F47" s="78"/>
      <c r="G47" s="56"/>
      <c r="H47" s="57">
        <f t="shared" si="1"/>
      </c>
      <c r="K47" s="4"/>
      <c r="L47" s="371"/>
      <c r="M47" s="372"/>
      <c r="N47" s="41"/>
      <c r="O47" s="21" t="s">
        <v>11</v>
      </c>
      <c r="P47" s="13"/>
    </row>
    <row r="48" spans="3:16" ht="13.5" customHeight="1">
      <c r="C48" s="873"/>
      <c r="D48" s="1">
        <v>6</v>
      </c>
      <c r="E48" s="374"/>
      <c r="F48" s="106"/>
      <c r="G48" s="56"/>
      <c r="H48" s="57">
        <f t="shared" si="1"/>
      </c>
      <c r="K48" s="4"/>
      <c r="L48" s="373"/>
      <c r="M48" s="178"/>
      <c r="N48" s="41"/>
      <c r="O48" s="21" t="s">
        <v>11</v>
      </c>
      <c r="P48" s="13"/>
    </row>
    <row r="49" spans="3:16" ht="13.5" customHeight="1">
      <c r="C49" s="873"/>
      <c r="D49" s="1">
        <v>7</v>
      </c>
      <c r="E49" s="374"/>
      <c r="F49" s="106"/>
      <c r="G49" s="56"/>
      <c r="H49" s="57">
        <f t="shared" si="1"/>
      </c>
      <c r="K49" s="4"/>
      <c r="L49" s="373"/>
      <c r="M49" s="178"/>
      <c r="N49" s="41"/>
      <c r="O49" s="21" t="s">
        <v>11</v>
      </c>
      <c r="P49" s="13"/>
    </row>
    <row r="50" spans="3:16" ht="13.5" customHeight="1">
      <c r="C50" s="873"/>
      <c r="D50" s="1">
        <v>8</v>
      </c>
      <c r="E50" s="374"/>
      <c r="F50" s="106"/>
      <c r="G50" s="56"/>
      <c r="H50" s="57">
        <f t="shared" si="1"/>
      </c>
      <c r="K50" s="4"/>
      <c r="L50" s="373"/>
      <c r="M50" s="178"/>
      <c r="N50" s="41"/>
      <c r="O50" s="21" t="s">
        <v>11</v>
      </c>
      <c r="P50" s="13"/>
    </row>
    <row r="51" spans="3:16" ht="13.5" customHeight="1" thickBot="1">
      <c r="C51" s="874"/>
      <c r="D51" s="11">
        <v>9</v>
      </c>
      <c r="E51" s="141"/>
      <c r="F51" s="108"/>
      <c r="G51" s="61"/>
      <c r="H51" s="62">
        <f t="shared" si="1"/>
      </c>
      <c r="K51" s="4"/>
      <c r="L51" s="373"/>
      <c r="M51" s="178"/>
      <c r="N51" s="41"/>
      <c r="O51" s="21" t="s">
        <v>11</v>
      </c>
      <c r="P51" s="13"/>
    </row>
    <row r="52" spans="3:16" ht="13.5" customHeight="1">
      <c r="C52" s="872">
        <v>6</v>
      </c>
      <c r="D52" s="47">
        <v>1</v>
      </c>
      <c r="E52" s="375"/>
      <c r="F52" s="376"/>
      <c r="G52" s="66"/>
      <c r="H52" s="67">
        <f t="shared" si="1"/>
      </c>
      <c r="K52" s="4"/>
      <c r="L52" s="373"/>
      <c r="M52" s="178"/>
      <c r="N52" s="41"/>
      <c r="O52" s="21" t="s">
        <v>11</v>
      </c>
      <c r="P52" s="13"/>
    </row>
    <row r="53" spans="3:16" ht="13.5" customHeight="1">
      <c r="C53" s="873"/>
      <c r="D53" s="48">
        <v>2</v>
      </c>
      <c r="E53" s="68"/>
      <c r="F53" s="81"/>
      <c r="G53" s="69"/>
      <c r="H53" s="67">
        <f t="shared" si="1"/>
      </c>
      <c r="K53" s="4"/>
      <c r="L53" s="373"/>
      <c r="M53" s="377"/>
      <c r="N53" s="41"/>
      <c r="O53" s="21" t="s">
        <v>11</v>
      </c>
      <c r="P53" s="13"/>
    </row>
    <row r="54" spans="3:16" ht="13.5" customHeight="1">
      <c r="C54" s="873"/>
      <c r="D54" s="48">
        <v>3</v>
      </c>
      <c r="E54" s="68"/>
      <c r="F54" s="81"/>
      <c r="G54" s="69"/>
      <c r="H54" s="67">
        <f t="shared" si="1"/>
      </c>
      <c r="K54" s="4"/>
      <c r="L54" s="373"/>
      <c r="M54" s="178"/>
      <c r="N54" s="41"/>
      <c r="O54" s="21" t="s">
        <v>11</v>
      </c>
      <c r="P54" s="13"/>
    </row>
    <row r="55" spans="3:16" ht="13.5" customHeight="1">
      <c r="C55" s="873"/>
      <c r="D55" s="48">
        <v>4</v>
      </c>
      <c r="E55" s="68"/>
      <c r="F55" s="81"/>
      <c r="G55" s="69"/>
      <c r="H55" s="67">
        <f t="shared" si="1"/>
      </c>
      <c r="K55" s="4"/>
      <c r="L55" s="371"/>
      <c r="M55" s="372"/>
      <c r="N55" s="41"/>
      <c r="O55" s="21" t="s">
        <v>11</v>
      </c>
      <c r="P55" s="13"/>
    </row>
    <row r="56" spans="3:16" ht="13.5" customHeight="1">
      <c r="C56" s="873"/>
      <c r="D56" s="48">
        <v>5</v>
      </c>
      <c r="E56" s="68"/>
      <c r="F56" s="81"/>
      <c r="G56" s="69"/>
      <c r="H56" s="67">
        <f t="shared" si="1"/>
      </c>
      <c r="K56" s="4"/>
      <c r="L56" s="373"/>
      <c r="M56" s="178"/>
      <c r="N56" s="41"/>
      <c r="O56" s="21" t="s">
        <v>11</v>
      </c>
      <c r="P56" s="13"/>
    </row>
    <row r="57" spans="3:16" ht="13.5" customHeight="1">
      <c r="C57" s="873"/>
      <c r="D57" s="48">
        <v>6</v>
      </c>
      <c r="E57" s="68"/>
      <c r="F57" s="81"/>
      <c r="G57" s="69"/>
      <c r="H57" s="67">
        <f t="shared" si="1"/>
      </c>
      <c r="K57" s="4"/>
      <c r="L57" s="378"/>
      <c r="M57" s="379"/>
      <c r="N57" s="41"/>
      <c r="O57" s="21" t="s">
        <v>11</v>
      </c>
      <c r="P57" s="13"/>
    </row>
    <row r="58" spans="3:16" ht="13.5" customHeight="1">
      <c r="C58" s="873"/>
      <c r="D58" s="48">
        <v>7</v>
      </c>
      <c r="E58" s="68"/>
      <c r="F58" s="81"/>
      <c r="G58" s="69"/>
      <c r="H58" s="67">
        <f t="shared" si="1"/>
      </c>
      <c r="K58" s="4"/>
      <c r="L58" s="373"/>
      <c r="M58" s="178"/>
      <c r="N58" s="41"/>
      <c r="O58" s="21" t="s">
        <v>11</v>
      </c>
      <c r="P58" s="13"/>
    </row>
    <row r="59" spans="3:16" ht="13.5" customHeight="1">
      <c r="C59" s="873"/>
      <c r="D59" s="48">
        <v>8</v>
      </c>
      <c r="E59" s="68"/>
      <c r="F59" s="81"/>
      <c r="G59" s="69"/>
      <c r="H59" s="67">
        <f t="shared" si="1"/>
      </c>
      <c r="K59" s="4"/>
      <c r="L59" s="373"/>
      <c r="M59" s="178"/>
      <c r="N59" s="41"/>
      <c r="O59" s="21" t="s">
        <v>11</v>
      </c>
      <c r="P59" s="13"/>
    </row>
    <row r="60" spans="3:16" ht="13.5" customHeight="1" thickBot="1">
      <c r="C60" s="874"/>
      <c r="D60" s="49">
        <v>9</v>
      </c>
      <c r="E60" s="70"/>
      <c r="F60" s="82"/>
      <c r="G60" s="71"/>
      <c r="H60" s="73">
        <f t="shared" si="1"/>
      </c>
      <c r="K60" s="4"/>
      <c r="L60" s="380"/>
      <c r="M60" s="179"/>
      <c r="N60" s="42"/>
      <c r="O60" s="22" t="s">
        <v>11</v>
      </c>
      <c r="P60" s="13"/>
    </row>
    <row r="61" spans="3:16" ht="13.5" customHeight="1">
      <c r="C61" s="872">
        <v>7</v>
      </c>
      <c r="D61" s="8">
        <v>1</v>
      </c>
      <c r="E61" s="50"/>
      <c r="F61" s="77"/>
      <c r="G61" s="51"/>
      <c r="H61" s="57">
        <f t="shared" si="1"/>
      </c>
      <c r="K61" s="4"/>
      <c r="L61" s="381"/>
      <c r="M61" s="382"/>
      <c r="N61" s="43"/>
      <c r="O61" s="20" t="s">
        <v>11</v>
      </c>
      <c r="P61" s="13"/>
    </row>
    <row r="62" spans="3:16" ht="13.5" customHeight="1">
      <c r="C62" s="873"/>
      <c r="D62" s="1">
        <v>2</v>
      </c>
      <c r="E62" s="55"/>
      <c r="F62" s="78"/>
      <c r="G62" s="56"/>
      <c r="H62" s="57">
        <f t="shared" si="1"/>
      </c>
      <c r="K62" s="4"/>
      <c r="L62" s="371"/>
      <c r="M62" s="372"/>
      <c r="N62" s="41"/>
      <c r="O62" s="21" t="s">
        <v>11</v>
      </c>
      <c r="P62" s="13"/>
    </row>
    <row r="63" spans="3:16" ht="13.5" customHeight="1">
      <c r="C63" s="873"/>
      <c r="D63" s="1">
        <v>3</v>
      </c>
      <c r="E63" s="55"/>
      <c r="F63" s="78"/>
      <c r="G63" s="56"/>
      <c r="H63" s="57">
        <f t="shared" si="1"/>
      </c>
      <c r="K63" s="4"/>
      <c r="L63" s="373"/>
      <c r="M63" s="178"/>
      <c r="N63" s="41"/>
      <c r="O63" s="21" t="s">
        <v>11</v>
      </c>
      <c r="P63" s="13"/>
    </row>
    <row r="64" spans="3:16" ht="13.5" customHeight="1">
      <c r="C64" s="873"/>
      <c r="D64" s="1">
        <v>4</v>
      </c>
      <c r="E64" s="55"/>
      <c r="F64" s="78"/>
      <c r="G64" s="56"/>
      <c r="H64" s="57">
        <f t="shared" si="1"/>
      </c>
      <c r="K64" s="4"/>
      <c r="L64" s="383"/>
      <c r="M64" s="384"/>
      <c r="N64" s="41"/>
      <c r="O64" s="21" t="s">
        <v>11</v>
      </c>
      <c r="P64" s="13"/>
    </row>
    <row r="65" spans="3:16" ht="13.5" customHeight="1">
      <c r="C65" s="873"/>
      <c r="D65" s="1">
        <v>5</v>
      </c>
      <c r="E65" s="55"/>
      <c r="F65" s="78"/>
      <c r="G65" s="56"/>
      <c r="H65" s="57">
        <f t="shared" si="1"/>
      </c>
      <c r="K65" s="4"/>
      <c r="L65" s="373"/>
      <c r="M65" s="178"/>
      <c r="N65" s="41"/>
      <c r="O65" s="21" t="s">
        <v>11</v>
      </c>
      <c r="P65" s="13"/>
    </row>
    <row r="66" spans="3:16" ht="13.5" customHeight="1">
      <c r="C66" s="873"/>
      <c r="D66" s="1">
        <v>6</v>
      </c>
      <c r="E66" s="55"/>
      <c r="F66" s="78"/>
      <c r="G66" s="56"/>
      <c r="H66" s="57">
        <f t="shared" si="1"/>
      </c>
      <c r="K66" s="4"/>
      <c r="L66" s="373"/>
      <c r="M66" s="178"/>
      <c r="N66" s="41"/>
      <c r="O66" s="21" t="s">
        <v>11</v>
      </c>
      <c r="P66" s="13"/>
    </row>
    <row r="67" spans="3:16" ht="13.5" customHeight="1">
      <c r="C67" s="873"/>
      <c r="D67" s="1">
        <v>7</v>
      </c>
      <c r="E67" s="55"/>
      <c r="F67" s="78"/>
      <c r="G67" s="56"/>
      <c r="H67" s="57">
        <f t="shared" si="1"/>
      </c>
      <c r="K67" s="4"/>
      <c r="L67" s="373"/>
      <c r="M67" s="377"/>
      <c r="N67" s="41"/>
      <c r="O67" s="21" t="s">
        <v>11</v>
      </c>
      <c r="P67" s="13"/>
    </row>
    <row r="68" spans="3:16" ht="13.5" customHeight="1">
      <c r="C68" s="873"/>
      <c r="D68" s="1">
        <v>8</v>
      </c>
      <c r="E68" s="55"/>
      <c r="F68" s="78"/>
      <c r="G68" s="56"/>
      <c r="H68" s="57">
        <f t="shared" si="1"/>
      </c>
      <c r="K68" s="4"/>
      <c r="L68" s="373"/>
      <c r="M68" s="178"/>
      <c r="N68" s="41"/>
      <c r="O68" s="21" t="s">
        <v>11</v>
      </c>
      <c r="P68" s="13"/>
    </row>
    <row r="69" spans="3:16" ht="13.5" customHeight="1" thickBot="1">
      <c r="C69" s="874"/>
      <c r="D69" s="11">
        <v>9</v>
      </c>
      <c r="E69" s="60"/>
      <c r="F69" s="79"/>
      <c r="G69" s="61"/>
      <c r="H69" s="62">
        <f t="shared" si="1"/>
      </c>
      <c r="K69" s="4"/>
      <c r="L69" s="373"/>
      <c r="M69" s="178"/>
      <c r="N69" s="41"/>
      <c r="O69" s="21" t="s">
        <v>11</v>
      </c>
      <c r="P69" s="13"/>
    </row>
    <row r="70" spans="3:16" ht="13.5" customHeight="1">
      <c r="C70" s="872">
        <v>8</v>
      </c>
      <c r="D70" s="47">
        <v>1</v>
      </c>
      <c r="E70" s="65"/>
      <c r="F70" s="80"/>
      <c r="G70" s="66"/>
      <c r="H70" s="67">
        <f t="shared" si="1"/>
      </c>
      <c r="K70" s="4"/>
      <c r="L70" s="373"/>
      <c r="M70" s="178"/>
      <c r="N70" s="41"/>
      <c r="O70" s="21" t="s">
        <v>11</v>
      </c>
      <c r="P70" s="13"/>
    </row>
    <row r="71" spans="3:16" ht="13.5" customHeight="1">
      <c r="C71" s="873"/>
      <c r="D71" s="48">
        <v>2</v>
      </c>
      <c r="E71" s="68"/>
      <c r="F71" s="81"/>
      <c r="G71" s="69"/>
      <c r="H71" s="67">
        <f t="shared" si="1"/>
      </c>
      <c r="K71" s="4"/>
      <c r="L71" s="373"/>
      <c r="M71" s="377"/>
      <c r="N71" s="41"/>
      <c r="O71" s="21" t="s">
        <v>11</v>
      </c>
      <c r="P71" s="13"/>
    </row>
    <row r="72" spans="3:16" ht="13.5" customHeight="1">
      <c r="C72" s="873"/>
      <c r="D72" s="48">
        <v>3</v>
      </c>
      <c r="E72" s="68"/>
      <c r="F72" s="81"/>
      <c r="G72" s="69"/>
      <c r="H72" s="67">
        <f t="shared" si="1"/>
      </c>
      <c r="K72" s="4"/>
      <c r="L72" s="373"/>
      <c r="M72" s="178"/>
      <c r="N72" s="41"/>
      <c r="O72" s="21" t="s">
        <v>11</v>
      </c>
      <c r="P72" s="13"/>
    </row>
    <row r="73" spans="3:16" ht="13.5" customHeight="1">
      <c r="C73" s="873"/>
      <c r="D73" s="48">
        <v>4</v>
      </c>
      <c r="E73" s="68"/>
      <c r="F73" s="81"/>
      <c r="G73" s="69"/>
      <c r="H73" s="67">
        <f t="shared" si="1"/>
      </c>
      <c r="K73" s="4"/>
      <c r="L73" s="373"/>
      <c r="M73" s="178"/>
      <c r="N73" s="41"/>
      <c r="O73" s="21" t="s">
        <v>11</v>
      </c>
      <c r="P73" s="13"/>
    </row>
    <row r="74" spans="3:16" ht="13.5" customHeight="1">
      <c r="C74" s="873"/>
      <c r="D74" s="48">
        <v>5</v>
      </c>
      <c r="E74" s="68"/>
      <c r="F74" s="81"/>
      <c r="G74" s="69"/>
      <c r="H74" s="67">
        <f t="shared" si="1"/>
      </c>
      <c r="K74" s="4"/>
      <c r="L74" s="373"/>
      <c r="M74" s="178"/>
      <c r="N74" s="41"/>
      <c r="O74" s="21" t="s">
        <v>11</v>
      </c>
      <c r="P74" s="13"/>
    </row>
    <row r="75" spans="3:16" ht="13.5" customHeight="1">
      <c r="C75" s="873"/>
      <c r="D75" s="48">
        <v>6</v>
      </c>
      <c r="E75" s="68"/>
      <c r="F75" s="81"/>
      <c r="G75" s="69"/>
      <c r="H75" s="67">
        <f t="shared" si="1"/>
      </c>
      <c r="K75" s="4"/>
      <c r="L75" s="373"/>
      <c r="M75" s="178"/>
      <c r="N75" s="41"/>
      <c r="O75" s="21" t="s">
        <v>11</v>
      </c>
      <c r="P75" s="13"/>
    </row>
    <row r="76" spans="3:16" ht="13.5" customHeight="1">
      <c r="C76" s="873"/>
      <c r="D76" s="48">
        <v>7</v>
      </c>
      <c r="E76" s="68"/>
      <c r="F76" s="81"/>
      <c r="G76" s="69"/>
      <c r="H76" s="67">
        <f t="shared" si="1"/>
      </c>
      <c r="K76" s="4"/>
      <c r="L76" s="373"/>
      <c r="M76" s="178"/>
      <c r="N76" s="41"/>
      <c r="O76" s="21" t="s">
        <v>11</v>
      </c>
      <c r="P76" s="13"/>
    </row>
    <row r="77" spans="3:16" ht="13.5" customHeight="1">
      <c r="C77" s="873"/>
      <c r="D77" s="48">
        <v>8</v>
      </c>
      <c r="E77" s="68"/>
      <c r="F77" s="81"/>
      <c r="G77" s="69"/>
      <c r="H77" s="67">
        <f t="shared" si="1"/>
      </c>
      <c r="K77" s="4"/>
      <c r="L77" s="373"/>
      <c r="M77" s="178"/>
      <c r="N77" s="41"/>
      <c r="O77" s="21" t="s">
        <v>11</v>
      </c>
      <c r="P77" s="13"/>
    </row>
    <row r="78" spans="3:16" ht="13.5" customHeight="1" thickBot="1">
      <c r="C78" s="874"/>
      <c r="D78" s="49">
        <v>9</v>
      </c>
      <c r="E78" s="70"/>
      <c r="F78" s="82"/>
      <c r="G78" s="71"/>
      <c r="H78" s="73">
        <f t="shared" si="1"/>
      </c>
      <c r="K78" s="4"/>
      <c r="L78" s="383"/>
      <c r="M78" s="384"/>
      <c r="N78" s="41"/>
      <c r="O78" s="21" t="s">
        <v>11</v>
      </c>
      <c r="P78" s="13"/>
    </row>
    <row r="79" spans="3:16" ht="13.5" customHeight="1">
      <c r="C79" s="872">
        <v>9</v>
      </c>
      <c r="D79" s="8">
        <v>1</v>
      </c>
      <c r="E79" s="50"/>
      <c r="F79" s="77"/>
      <c r="G79" s="51"/>
      <c r="H79" s="57">
        <f t="shared" si="1"/>
      </c>
      <c r="K79" s="4"/>
      <c r="L79" s="378"/>
      <c r="M79" s="379"/>
      <c r="N79" s="41"/>
      <c r="O79" s="21" t="s">
        <v>11</v>
      </c>
      <c r="P79" s="13"/>
    </row>
    <row r="80" spans="3:16" ht="13.5" customHeight="1">
      <c r="C80" s="873"/>
      <c r="D80" s="1">
        <v>2</v>
      </c>
      <c r="E80" s="55"/>
      <c r="F80" s="78"/>
      <c r="G80" s="56"/>
      <c r="H80" s="57">
        <f aca="true" t="shared" si="2" ref="H80:H143">IF(G80="","",RANK(G80,$G$7:$G$222,1))</f>
      </c>
      <c r="K80" s="4"/>
      <c r="L80" s="373"/>
      <c r="M80" s="384"/>
      <c r="N80" s="41"/>
      <c r="O80" s="21" t="s">
        <v>11</v>
      </c>
      <c r="P80" s="13"/>
    </row>
    <row r="81" spans="3:16" ht="13.5" customHeight="1">
      <c r="C81" s="873"/>
      <c r="D81" s="1">
        <v>3</v>
      </c>
      <c r="E81" s="55"/>
      <c r="F81" s="78"/>
      <c r="G81" s="56"/>
      <c r="H81" s="57">
        <f t="shared" si="2"/>
      </c>
      <c r="K81" s="4"/>
      <c r="L81" s="373"/>
      <c r="M81" s="178"/>
      <c r="N81" s="41"/>
      <c r="O81" s="21" t="s">
        <v>11</v>
      </c>
      <c r="P81" s="13"/>
    </row>
    <row r="82" spans="3:16" ht="13.5" customHeight="1">
      <c r="C82" s="873"/>
      <c r="D82" s="1">
        <v>4</v>
      </c>
      <c r="E82" s="55"/>
      <c r="F82" s="78"/>
      <c r="G82" s="56"/>
      <c r="H82" s="57">
        <f t="shared" si="2"/>
      </c>
      <c r="K82" s="4"/>
      <c r="L82" s="383"/>
      <c r="M82" s="384"/>
      <c r="N82" s="41"/>
      <c r="O82" s="21" t="s">
        <v>11</v>
      </c>
      <c r="P82" s="13"/>
    </row>
    <row r="83" spans="3:16" ht="13.5" customHeight="1">
      <c r="C83" s="873"/>
      <c r="D83" s="1">
        <v>5</v>
      </c>
      <c r="E83" s="55"/>
      <c r="F83" s="78"/>
      <c r="G83" s="56"/>
      <c r="H83" s="57">
        <f t="shared" si="2"/>
      </c>
      <c r="K83" s="4"/>
      <c r="L83" s="383"/>
      <c r="M83" s="384"/>
      <c r="N83" s="41"/>
      <c r="O83" s="21" t="s">
        <v>11</v>
      </c>
      <c r="P83" s="13"/>
    </row>
    <row r="84" spans="3:16" ht="13.5" customHeight="1">
      <c r="C84" s="873"/>
      <c r="D84" s="1">
        <v>6</v>
      </c>
      <c r="E84" s="55"/>
      <c r="F84" s="78"/>
      <c r="G84" s="56"/>
      <c r="H84" s="57">
        <f t="shared" si="2"/>
      </c>
      <c r="K84" s="4"/>
      <c r="L84" s="373"/>
      <c r="M84" s="178"/>
      <c r="N84" s="41"/>
      <c r="O84" s="21" t="s">
        <v>11</v>
      </c>
      <c r="P84" s="13"/>
    </row>
    <row r="85" spans="3:16" ht="13.5" customHeight="1">
      <c r="C85" s="873"/>
      <c r="D85" s="1">
        <v>7</v>
      </c>
      <c r="E85" s="55"/>
      <c r="F85" s="78"/>
      <c r="G85" s="56"/>
      <c r="H85" s="57">
        <f t="shared" si="2"/>
      </c>
      <c r="K85" s="4"/>
      <c r="L85" s="373"/>
      <c r="M85" s="178"/>
      <c r="N85" s="41"/>
      <c r="O85" s="21" t="s">
        <v>11</v>
      </c>
      <c r="P85" s="13"/>
    </row>
    <row r="86" spans="3:16" ht="13.5" customHeight="1">
      <c r="C86" s="873"/>
      <c r="D86" s="1">
        <v>8</v>
      </c>
      <c r="E86" s="55"/>
      <c r="F86" s="78"/>
      <c r="G86" s="56"/>
      <c r="H86" s="57">
        <f t="shared" si="2"/>
      </c>
      <c r="K86" s="4"/>
      <c r="L86" s="373"/>
      <c r="M86" s="178"/>
      <c r="N86" s="41"/>
      <c r="O86" s="21" t="s">
        <v>11</v>
      </c>
      <c r="P86" s="13"/>
    </row>
    <row r="87" spans="3:16" ht="13.5" customHeight="1" thickBot="1">
      <c r="C87" s="874"/>
      <c r="D87" s="11">
        <v>9</v>
      </c>
      <c r="E87" s="60"/>
      <c r="F87" s="79"/>
      <c r="G87" s="61"/>
      <c r="H87" s="62">
        <f t="shared" si="2"/>
      </c>
      <c r="K87" s="4"/>
      <c r="L87" s="373"/>
      <c r="M87" s="178"/>
      <c r="N87" s="41"/>
      <c r="O87" s="21" t="s">
        <v>11</v>
      </c>
      <c r="P87" s="13"/>
    </row>
    <row r="88" spans="3:16" ht="13.5" customHeight="1">
      <c r="C88" s="872">
        <v>10</v>
      </c>
      <c r="D88" s="47">
        <v>1</v>
      </c>
      <c r="E88" s="65"/>
      <c r="F88" s="80"/>
      <c r="G88" s="66"/>
      <c r="H88" s="67">
        <f t="shared" si="2"/>
      </c>
      <c r="K88" s="4"/>
      <c r="L88" s="373"/>
      <c r="M88" s="178"/>
      <c r="N88" s="41"/>
      <c r="O88" s="21" t="s">
        <v>11</v>
      </c>
      <c r="P88" s="13"/>
    </row>
    <row r="89" spans="3:16" ht="13.5" customHeight="1">
      <c r="C89" s="873"/>
      <c r="D89" s="48">
        <v>2</v>
      </c>
      <c r="E89" s="68"/>
      <c r="F89" s="81"/>
      <c r="G89" s="69"/>
      <c r="H89" s="67">
        <f t="shared" si="2"/>
      </c>
      <c r="K89" s="4"/>
      <c r="L89" s="385"/>
      <c r="M89" s="178"/>
      <c r="N89" s="41"/>
      <c r="O89" s="21" t="s">
        <v>11</v>
      </c>
      <c r="P89" s="13"/>
    </row>
    <row r="90" spans="3:16" ht="13.5" customHeight="1">
      <c r="C90" s="873"/>
      <c r="D90" s="48">
        <v>3</v>
      </c>
      <c r="E90" s="68"/>
      <c r="F90" s="81"/>
      <c r="G90" s="69"/>
      <c r="H90" s="67">
        <f t="shared" si="2"/>
      </c>
      <c r="K90" s="4"/>
      <c r="L90" s="373"/>
      <c r="M90" s="178"/>
      <c r="N90" s="41"/>
      <c r="O90" s="21" t="s">
        <v>11</v>
      </c>
      <c r="P90" s="13"/>
    </row>
    <row r="91" spans="3:16" ht="13.5" customHeight="1">
      <c r="C91" s="873"/>
      <c r="D91" s="48">
        <v>4</v>
      </c>
      <c r="E91" s="68"/>
      <c r="F91" s="81"/>
      <c r="G91" s="69"/>
      <c r="H91" s="67">
        <f t="shared" si="2"/>
      </c>
      <c r="K91" s="4"/>
      <c r="L91" s="373"/>
      <c r="M91" s="178"/>
      <c r="N91" s="41"/>
      <c r="O91" s="21" t="s">
        <v>11</v>
      </c>
      <c r="P91" s="13"/>
    </row>
    <row r="92" spans="3:16" ht="13.5" customHeight="1">
      <c r="C92" s="873"/>
      <c r="D92" s="48">
        <v>5</v>
      </c>
      <c r="E92" s="68"/>
      <c r="F92" s="81"/>
      <c r="G92" s="69"/>
      <c r="H92" s="67">
        <f t="shared" si="2"/>
      </c>
      <c r="K92" s="4"/>
      <c r="L92" s="373"/>
      <c r="M92" s="178"/>
      <c r="N92" s="41"/>
      <c r="O92" s="21" t="s">
        <v>11</v>
      </c>
      <c r="P92" s="13"/>
    </row>
    <row r="93" spans="3:16" ht="13.5" customHeight="1">
      <c r="C93" s="873"/>
      <c r="D93" s="48">
        <v>6</v>
      </c>
      <c r="E93" s="68"/>
      <c r="F93" s="81"/>
      <c r="G93" s="69"/>
      <c r="H93" s="67">
        <f t="shared" si="2"/>
      </c>
      <c r="K93" s="4"/>
      <c r="L93" s="373"/>
      <c r="M93" s="178"/>
      <c r="N93" s="41"/>
      <c r="O93" s="21" t="s">
        <v>11</v>
      </c>
      <c r="P93" s="13"/>
    </row>
    <row r="94" spans="3:16" ht="13.5" customHeight="1">
      <c r="C94" s="873"/>
      <c r="D94" s="48">
        <v>7</v>
      </c>
      <c r="E94" s="68"/>
      <c r="F94" s="81"/>
      <c r="G94" s="69"/>
      <c r="H94" s="67">
        <f t="shared" si="2"/>
      </c>
      <c r="K94" s="4"/>
      <c r="L94" s="373"/>
      <c r="M94" s="178"/>
      <c r="N94" s="41"/>
      <c r="O94" s="21" t="s">
        <v>11</v>
      </c>
      <c r="P94" s="13"/>
    </row>
    <row r="95" spans="3:16" ht="13.5" customHeight="1">
      <c r="C95" s="873"/>
      <c r="D95" s="48">
        <v>8</v>
      </c>
      <c r="E95" s="68"/>
      <c r="F95" s="81"/>
      <c r="G95" s="69"/>
      <c r="H95" s="67">
        <f t="shared" si="2"/>
      </c>
      <c r="K95" s="4"/>
      <c r="L95" s="373"/>
      <c r="M95" s="178"/>
      <c r="N95" s="41"/>
      <c r="O95" s="21" t="s">
        <v>11</v>
      </c>
      <c r="P95" s="13"/>
    </row>
    <row r="96" spans="3:16" ht="13.5" customHeight="1" thickBot="1">
      <c r="C96" s="874"/>
      <c r="D96" s="49">
        <v>9</v>
      </c>
      <c r="E96" s="70"/>
      <c r="F96" s="82"/>
      <c r="G96" s="71"/>
      <c r="H96" s="73">
        <f t="shared" si="2"/>
      </c>
      <c r="K96" s="4"/>
      <c r="L96" s="373"/>
      <c r="M96" s="178"/>
      <c r="N96" s="41"/>
      <c r="O96" s="21" t="s">
        <v>11</v>
      </c>
      <c r="P96" s="13"/>
    </row>
    <row r="97" spans="3:16" ht="13.5" customHeight="1">
      <c r="C97" s="872">
        <v>11</v>
      </c>
      <c r="D97" s="8">
        <v>1</v>
      </c>
      <c r="E97" s="50"/>
      <c r="F97" s="77"/>
      <c r="G97" s="51"/>
      <c r="H97" s="57">
        <f t="shared" si="2"/>
      </c>
      <c r="K97" s="4"/>
      <c r="L97" s="373"/>
      <c r="M97" s="178"/>
      <c r="N97" s="41"/>
      <c r="O97" s="21" t="s">
        <v>11</v>
      </c>
      <c r="P97" s="13"/>
    </row>
    <row r="98" spans="3:16" ht="13.5" customHeight="1">
      <c r="C98" s="873"/>
      <c r="D98" s="1">
        <v>2</v>
      </c>
      <c r="E98" s="55"/>
      <c r="F98" s="78"/>
      <c r="G98" s="56"/>
      <c r="H98" s="57">
        <f t="shared" si="2"/>
      </c>
      <c r="K98" s="4"/>
      <c r="L98" s="373"/>
      <c r="M98" s="178"/>
      <c r="N98" s="41"/>
      <c r="O98" s="21" t="s">
        <v>11</v>
      </c>
      <c r="P98" s="13"/>
    </row>
    <row r="99" spans="3:16" ht="13.5" customHeight="1">
      <c r="C99" s="873"/>
      <c r="D99" s="1">
        <v>3</v>
      </c>
      <c r="E99" s="55"/>
      <c r="F99" s="78"/>
      <c r="G99" s="56"/>
      <c r="H99" s="57">
        <f t="shared" si="2"/>
      </c>
      <c r="K99" s="4"/>
      <c r="L99" s="373"/>
      <c r="M99" s="178"/>
      <c r="N99" s="41"/>
      <c r="O99" s="21" t="s">
        <v>11</v>
      </c>
      <c r="P99" s="13"/>
    </row>
    <row r="100" spans="3:16" ht="13.5" customHeight="1">
      <c r="C100" s="873"/>
      <c r="D100" s="1">
        <v>4</v>
      </c>
      <c r="E100" s="55"/>
      <c r="F100" s="78"/>
      <c r="G100" s="56"/>
      <c r="H100" s="57">
        <f t="shared" si="2"/>
      </c>
      <c r="K100" s="4"/>
      <c r="L100" s="373"/>
      <c r="M100" s="178"/>
      <c r="N100" s="41"/>
      <c r="O100" s="21" t="s">
        <v>11</v>
      </c>
      <c r="P100" s="13"/>
    </row>
    <row r="101" spans="3:16" ht="13.5" customHeight="1">
      <c r="C101" s="873"/>
      <c r="D101" s="1">
        <v>5</v>
      </c>
      <c r="E101" s="55"/>
      <c r="F101" s="78"/>
      <c r="G101" s="56"/>
      <c r="H101" s="57">
        <f t="shared" si="2"/>
      </c>
      <c r="K101" s="4"/>
      <c r="L101" s="373"/>
      <c r="M101" s="178"/>
      <c r="N101" s="41"/>
      <c r="O101" s="21" t="s">
        <v>11</v>
      </c>
      <c r="P101" s="13"/>
    </row>
    <row r="102" spans="3:16" ht="13.5" customHeight="1">
      <c r="C102" s="873"/>
      <c r="D102" s="1">
        <v>6</v>
      </c>
      <c r="E102" s="55"/>
      <c r="F102" s="78"/>
      <c r="G102" s="56"/>
      <c r="H102" s="57">
        <f t="shared" si="2"/>
      </c>
      <c r="K102" s="4"/>
      <c r="L102" s="373"/>
      <c r="M102" s="178"/>
      <c r="N102" s="41"/>
      <c r="O102" s="21" t="s">
        <v>11</v>
      </c>
      <c r="P102" s="13"/>
    </row>
    <row r="103" spans="3:16" ht="13.5" customHeight="1">
      <c r="C103" s="873"/>
      <c r="D103" s="1">
        <v>7</v>
      </c>
      <c r="E103" s="55"/>
      <c r="F103" s="78"/>
      <c r="G103" s="56"/>
      <c r="H103" s="57">
        <f t="shared" si="2"/>
      </c>
      <c r="K103" s="4"/>
      <c r="L103" s="373"/>
      <c r="M103" s="178"/>
      <c r="N103" s="41"/>
      <c r="O103" s="21" t="s">
        <v>11</v>
      </c>
      <c r="P103" s="13"/>
    </row>
    <row r="104" spans="3:16" ht="13.5" customHeight="1">
      <c r="C104" s="873"/>
      <c r="D104" s="1">
        <v>8</v>
      </c>
      <c r="E104" s="55"/>
      <c r="F104" s="78"/>
      <c r="G104" s="56"/>
      <c r="H104" s="57">
        <f t="shared" si="2"/>
      </c>
      <c r="K104" s="4"/>
      <c r="L104" s="373"/>
      <c r="M104" s="178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60"/>
      <c r="F105" s="79"/>
      <c r="G105" s="61"/>
      <c r="H105" s="62">
        <f t="shared" si="2"/>
      </c>
      <c r="K105" s="4"/>
      <c r="L105" s="373"/>
      <c r="M105" s="178"/>
      <c r="N105" s="41"/>
      <c r="O105" s="21" t="s">
        <v>11</v>
      </c>
      <c r="P105" s="13"/>
    </row>
    <row r="106" spans="3:16" ht="13.5" customHeight="1">
      <c r="C106" s="872">
        <v>12</v>
      </c>
      <c r="D106" s="47">
        <v>1</v>
      </c>
      <c r="E106" s="65"/>
      <c r="F106" s="80"/>
      <c r="G106" s="66"/>
      <c r="H106" s="67">
        <f t="shared" si="2"/>
      </c>
      <c r="K106" s="4"/>
      <c r="L106" s="373"/>
      <c r="M106" s="178"/>
      <c r="N106" s="41"/>
      <c r="O106" s="21" t="s">
        <v>11</v>
      </c>
      <c r="P106" s="13"/>
    </row>
    <row r="107" spans="3:16" ht="13.5" customHeight="1">
      <c r="C107" s="873"/>
      <c r="D107" s="48">
        <v>2</v>
      </c>
      <c r="E107" s="68"/>
      <c r="F107" s="81"/>
      <c r="G107" s="69"/>
      <c r="H107" s="67">
        <f t="shared" si="2"/>
      </c>
      <c r="K107" s="4"/>
      <c r="L107" s="373"/>
      <c r="M107" s="178"/>
      <c r="N107" s="41"/>
      <c r="O107" s="21" t="s">
        <v>11</v>
      </c>
      <c r="P107" s="13"/>
    </row>
    <row r="108" spans="3:16" ht="13.5" customHeight="1">
      <c r="C108" s="873"/>
      <c r="D108" s="48">
        <v>3</v>
      </c>
      <c r="E108" s="68"/>
      <c r="F108" s="81"/>
      <c r="G108" s="69"/>
      <c r="H108" s="67">
        <f t="shared" si="2"/>
      </c>
      <c r="K108" s="4"/>
      <c r="L108" s="373"/>
      <c r="M108" s="178"/>
      <c r="N108" s="41"/>
      <c r="O108" s="21" t="s">
        <v>11</v>
      </c>
      <c r="P108" s="13"/>
    </row>
    <row r="109" spans="3:16" ht="13.5" customHeight="1">
      <c r="C109" s="873"/>
      <c r="D109" s="48">
        <v>4</v>
      </c>
      <c r="E109" s="68"/>
      <c r="F109" s="81"/>
      <c r="G109" s="69"/>
      <c r="H109" s="67">
        <f t="shared" si="2"/>
      </c>
      <c r="K109" s="4"/>
      <c r="L109" s="373"/>
      <c r="M109" s="178"/>
      <c r="N109" s="41"/>
      <c r="O109" s="21" t="s">
        <v>11</v>
      </c>
      <c r="P109" s="13"/>
    </row>
    <row r="110" spans="3:16" ht="13.5" customHeight="1">
      <c r="C110" s="873"/>
      <c r="D110" s="48">
        <v>5</v>
      </c>
      <c r="E110" s="68"/>
      <c r="F110" s="81"/>
      <c r="G110" s="69"/>
      <c r="H110" s="67">
        <f t="shared" si="2"/>
      </c>
      <c r="K110" s="4"/>
      <c r="L110" s="373"/>
      <c r="M110" s="178"/>
      <c r="N110" s="41"/>
      <c r="O110" s="21" t="s">
        <v>11</v>
      </c>
      <c r="P110" s="13"/>
    </row>
    <row r="111" spans="3:16" ht="13.5" customHeight="1">
      <c r="C111" s="873"/>
      <c r="D111" s="48">
        <v>6</v>
      </c>
      <c r="E111" s="68"/>
      <c r="F111" s="81"/>
      <c r="G111" s="69"/>
      <c r="H111" s="67">
        <f t="shared" si="2"/>
      </c>
      <c r="K111" s="4"/>
      <c r="L111" s="373"/>
      <c r="M111" s="178"/>
      <c r="N111" s="41"/>
      <c r="O111" s="21" t="s">
        <v>11</v>
      </c>
      <c r="P111" s="13"/>
    </row>
    <row r="112" spans="3:16" ht="13.5" customHeight="1">
      <c r="C112" s="873"/>
      <c r="D112" s="48">
        <v>7</v>
      </c>
      <c r="E112" s="68"/>
      <c r="F112" s="81"/>
      <c r="G112" s="69"/>
      <c r="H112" s="67">
        <f t="shared" si="2"/>
      </c>
      <c r="K112" s="4"/>
      <c r="L112" s="373"/>
      <c r="M112" s="178"/>
      <c r="N112" s="41"/>
      <c r="O112" s="21" t="s">
        <v>11</v>
      </c>
      <c r="P112" s="13"/>
    </row>
    <row r="113" spans="3:16" ht="13.5" customHeight="1">
      <c r="C113" s="873"/>
      <c r="D113" s="48">
        <v>8</v>
      </c>
      <c r="E113" s="68"/>
      <c r="F113" s="81"/>
      <c r="G113" s="69"/>
      <c r="H113" s="67">
        <f t="shared" si="2"/>
      </c>
      <c r="K113" s="4"/>
      <c r="L113" s="373"/>
      <c r="M113" s="178"/>
      <c r="N113" s="41"/>
      <c r="O113" s="21" t="s">
        <v>11</v>
      </c>
      <c r="P113" s="13"/>
    </row>
    <row r="114" spans="3:16" ht="13.5" customHeight="1" thickBot="1">
      <c r="C114" s="874"/>
      <c r="D114" s="49">
        <v>9</v>
      </c>
      <c r="E114" s="70"/>
      <c r="F114" s="82"/>
      <c r="G114" s="71"/>
      <c r="H114" s="73">
        <f t="shared" si="2"/>
      </c>
      <c r="L114" s="380"/>
      <c r="M114" s="179"/>
      <c r="N114" s="42"/>
      <c r="O114" s="22" t="s">
        <v>11</v>
      </c>
      <c r="P114" s="13"/>
    </row>
    <row r="115" spans="3:16" ht="13.5" customHeight="1">
      <c r="C115" s="872">
        <v>13</v>
      </c>
      <c r="D115" s="8">
        <v>1</v>
      </c>
      <c r="E115" s="50"/>
      <c r="F115" s="77"/>
      <c r="G115" s="51"/>
      <c r="H115" s="57">
        <f t="shared" si="2"/>
      </c>
      <c r="L115" s="386"/>
      <c r="M115" s="387"/>
      <c r="N115" s="43"/>
      <c r="O115" s="20" t="s">
        <v>11</v>
      </c>
      <c r="P115" s="13"/>
    </row>
    <row r="116" spans="3:16" ht="13.5" customHeight="1">
      <c r="C116" s="873"/>
      <c r="D116" s="1">
        <v>2</v>
      </c>
      <c r="E116" s="55"/>
      <c r="F116" s="78"/>
      <c r="G116" s="56"/>
      <c r="H116" s="57">
        <f t="shared" si="2"/>
      </c>
      <c r="L116" s="373"/>
      <c r="M116" s="178"/>
      <c r="N116" s="41"/>
      <c r="O116" s="21" t="s">
        <v>11</v>
      </c>
      <c r="P116" s="13"/>
    </row>
    <row r="117" spans="3:16" ht="13.5" customHeight="1">
      <c r="C117" s="873"/>
      <c r="D117" s="1">
        <v>3</v>
      </c>
      <c r="E117" s="55"/>
      <c r="F117" s="78"/>
      <c r="G117" s="56"/>
      <c r="H117" s="57">
        <f t="shared" si="2"/>
      </c>
      <c r="L117" s="373"/>
      <c r="M117" s="178"/>
      <c r="N117" s="41"/>
      <c r="O117" s="21" t="s">
        <v>11</v>
      </c>
      <c r="P117" s="13"/>
    </row>
    <row r="118" spans="3:16" ht="13.5" customHeight="1">
      <c r="C118" s="873"/>
      <c r="D118" s="1">
        <v>4</v>
      </c>
      <c r="E118" s="55"/>
      <c r="F118" s="78"/>
      <c r="G118" s="56"/>
      <c r="H118" s="57">
        <f t="shared" si="2"/>
      </c>
      <c r="L118" s="373"/>
      <c r="M118" s="178"/>
      <c r="N118" s="41"/>
      <c r="O118" s="21" t="s">
        <v>11</v>
      </c>
      <c r="P118" s="13"/>
    </row>
    <row r="119" spans="3:16" ht="13.5" customHeight="1">
      <c r="C119" s="873"/>
      <c r="D119" s="1">
        <v>5</v>
      </c>
      <c r="E119" s="55"/>
      <c r="F119" s="78"/>
      <c r="G119" s="56"/>
      <c r="H119" s="57">
        <f t="shared" si="2"/>
      </c>
      <c r="L119" s="373"/>
      <c r="M119" s="178"/>
      <c r="N119" s="41"/>
      <c r="O119" s="21" t="s">
        <v>11</v>
      </c>
      <c r="P119" s="13"/>
    </row>
    <row r="120" spans="3:16" ht="13.5" customHeight="1">
      <c r="C120" s="873"/>
      <c r="D120" s="1">
        <v>6</v>
      </c>
      <c r="E120" s="55"/>
      <c r="F120" s="78"/>
      <c r="G120" s="56"/>
      <c r="H120" s="57">
        <f t="shared" si="2"/>
      </c>
      <c r="L120" s="373"/>
      <c r="M120" s="178"/>
      <c r="N120" s="41"/>
      <c r="O120" s="21" t="s">
        <v>11</v>
      </c>
      <c r="P120" s="13"/>
    </row>
    <row r="121" spans="3:16" ht="13.5" customHeight="1">
      <c r="C121" s="873"/>
      <c r="D121" s="1">
        <v>7</v>
      </c>
      <c r="E121" s="55"/>
      <c r="F121" s="78"/>
      <c r="G121" s="56"/>
      <c r="H121" s="57">
        <f t="shared" si="2"/>
      </c>
      <c r="L121" s="373"/>
      <c r="M121" s="178"/>
      <c r="N121" s="41"/>
      <c r="O121" s="21" t="s">
        <v>11</v>
      </c>
      <c r="P121" s="13"/>
    </row>
    <row r="122" spans="3:16" ht="13.5" customHeight="1">
      <c r="C122" s="873"/>
      <c r="D122" s="1">
        <v>8</v>
      </c>
      <c r="E122" s="55"/>
      <c r="F122" s="78"/>
      <c r="G122" s="56"/>
      <c r="H122" s="57">
        <f t="shared" si="2"/>
      </c>
      <c r="L122" s="373"/>
      <c r="M122" s="178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60"/>
      <c r="F123" s="79"/>
      <c r="G123" s="61"/>
      <c r="H123" s="62">
        <f t="shared" si="2"/>
      </c>
      <c r="L123" s="373"/>
      <c r="M123" s="178"/>
      <c r="N123" s="41"/>
      <c r="O123" s="21" t="s">
        <v>11</v>
      </c>
      <c r="P123" s="13"/>
    </row>
    <row r="124" spans="3:16" ht="13.5" customHeight="1">
      <c r="C124" s="872">
        <v>14</v>
      </c>
      <c r="D124" s="47">
        <v>1</v>
      </c>
      <c r="E124" s="65"/>
      <c r="F124" s="80"/>
      <c r="G124" s="66"/>
      <c r="H124" s="67">
        <f t="shared" si="2"/>
      </c>
      <c r="L124" s="373"/>
      <c r="M124" s="178"/>
      <c r="N124" s="41"/>
      <c r="O124" s="21" t="s">
        <v>11</v>
      </c>
      <c r="P124" s="13"/>
    </row>
    <row r="125" spans="3:16" ht="13.5" customHeight="1">
      <c r="C125" s="873"/>
      <c r="D125" s="48">
        <v>2</v>
      </c>
      <c r="E125" s="68"/>
      <c r="F125" s="81"/>
      <c r="G125" s="69"/>
      <c r="H125" s="67">
        <f t="shared" si="2"/>
      </c>
      <c r="L125" s="373"/>
      <c r="M125" s="178"/>
      <c r="N125" s="41"/>
      <c r="O125" s="21" t="s">
        <v>11</v>
      </c>
      <c r="P125" s="13"/>
    </row>
    <row r="126" spans="3:16" ht="13.5" customHeight="1">
      <c r="C126" s="873"/>
      <c r="D126" s="48">
        <v>3</v>
      </c>
      <c r="E126" s="68"/>
      <c r="F126" s="81"/>
      <c r="G126" s="69"/>
      <c r="H126" s="67">
        <f t="shared" si="2"/>
      </c>
      <c r="L126" s="373"/>
      <c r="M126" s="178"/>
      <c r="N126" s="41"/>
      <c r="O126" s="21" t="s">
        <v>11</v>
      </c>
      <c r="P126" s="13"/>
    </row>
    <row r="127" spans="3:16" ht="13.5" customHeight="1">
      <c r="C127" s="873"/>
      <c r="D127" s="48">
        <v>4</v>
      </c>
      <c r="E127" s="68"/>
      <c r="F127" s="81"/>
      <c r="G127" s="69"/>
      <c r="H127" s="67">
        <f t="shared" si="2"/>
      </c>
      <c r="L127" s="373"/>
      <c r="M127" s="178"/>
      <c r="N127" s="41"/>
      <c r="O127" s="21" t="s">
        <v>11</v>
      </c>
      <c r="P127" s="13"/>
    </row>
    <row r="128" spans="3:16" ht="13.5" customHeight="1">
      <c r="C128" s="873"/>
      <c r="D128" s="48">
        <v>5</v>
      </c>
      <c r="E128" s="68"/>
      <c r="F128" s="81"/>
      <c r="G128" s="69"/>
      <c r="H128" s="67">
        <f t="shared" si="2"/>
      </c>
      <c r="L128" s="373"/>
      <c r="M128" s="178"/>
      <c r="N128" s="41"/>
      <c r="O128" s="21" t="s">
        <v>11</v>
      </c>
      <c r="P128" s="13"/>
    </row>
    <row r="129" spans="3:16" ht="13.5" customHeight="1">
      <c r="C129" s="873"/>
      <c r="D129" s="48">
        <v>6</v>
      </c>
      <c r="E129" s="68"/>
      <c r="F129" s="81"/>
      <c r="G129" s="69"/>
      <c r="H129" s="67">
        <f t="shared" si="2"/>
      </c>
      <c r="L129" s="373"/>
      <c r="M129" s="178"/>
      <c r="N129" s="41"/>
      <c r="O129" s="21" t="s">
        <v>11</v>
      </c>
      <c r="P129" s="13"/>
    </row>
    <row r="130" spans="3:16" ht="13.5" customHeight="1">
      <c r="C130" s="873"/>
      <c r="D130" s="48">
        <v>7</v>
      </c>
      <c r="E130" s="68"/>
      <c r="F130" s="81"/>
      <c r="G130" s="69"/>
      <c r="H130" s="67">
        <f t="shared" si="2"/>
      </c>
      <c r="L130" s="373"/>
      <c r="M130" s="178"/>
      <c r="N130" s="41"/>
      <c r="O130" s="21" t="s">
        <v>11</v>
      </c>
      <c r="P130" s="13"/>
    </row>
    <row r="131" spans="3:16" ht="13.5" customHeight="1">
      <c r="C131" s="873"/>
      <c r="D131" s="48">
        <v>8</v>
      </c>
      <c r="E131" s="68"/>
      <c r="F131" s="81"/>
      <c r="G131" s="69"/>
      <c r="H131" s="67">
        <f t="shared" si="2"/>
      </c>
      <c r="L131" s="373"/>
      <c r="M131" s="178"/>
      <c r="N131" s="41"/>
      <c r="O131" s="21" t="s">
        <v>11</v>
      </c>
      <c r="P131" s="13"/>
    </row>
    <row r="132" spans="3:16" ht="13.5" customHeight="1" thickBot="1">
      <c r="C132" s="874"/>
      <c r="D132" s="49">
        <v>9</v>
      </c>
      <c r="E132" s="70"/>
      <c r="F132" s="82"/>
      <c r="G132" s="71"/>
      <c r="H132" s="73">
        <f t="shared" si="2"/>
      </c>
      <c r="L132" s="373"/>
      <c r="M132" s="178"/>
      <c r="N132" s="41"/>
      <c r="O132" s="21" t="s">
        <v>11</v>
      </c>
      <c r="P132" s="13"/>
    </row>
    <row r="133" spans="3:16" ht="13.5" customHeight="1">
      <c r="C133" s="872">
        <v>15</v>
      </c>
      <c r="D133" s="8">
        <v>1</v>
      </c>
      <c r="E133" s="50"/>
      <c r="F133" s="77"/>
      <c r="G133" s="51"/>
      <c r="H133" s="57">
        <f t="shared" si="2"/>
      </c>
      <c r="L133" s="373"/>
      <c r="M133" s="178"/>
      <c r="N133" s="41"/>
      <c r="O133" s="21" t="s">
        <v>11</v>
      </c>
      <c r="P133" s="13"/>
    </row>
    <row r="134" spans="3:16" ht="13.5" customHeight="1">
      <c r="C134" s="873"/>
      <c r="D134" s="1">
        <v>2</v>
      </c>
      <c r="E134" s="55"/>
      <c r="F134" s="78"/>
      <c r="G134" s="56"/>
      <c r="H134" s="57">
        <f t="shared" si="2"/>
      </c>
      <c r="L134" s="373"/>
      <c r="M134" s="178"/>
      <c r="N134" s="41"/>
      <c r="O134" s="21" t="s">
        <v>11</v>
      </c>
      <c r="P134" s="13"/>
    </row>
    <row r="135" spans="3:16" ht="13.5" customHeight="1">
      <c r="C135" s="873"/>
      <c r="D135" s="1">
        <v>3</v>
      </c>
      <c r="E135" s="55"/>
      <c r="F135" s="78"/>
      <c r="G135" s="56"/>
      <c r="H135" s="57">
        <f t="shared" si="2"/>
      </c>
      <c r="L135" s="373"/>
      <c r="M135" s="178"/>
      <c r="N135" s="41"/>
      <c r="O135" s="21" t="s">
        <v>11</v>
      </c>
      <c r="P135" s="13"/>
    </row>
    <row r="136" spans="3:16" ht="13.5" customHeight="1">
      <c r="C136" s="873"/>
      <c r="D136" s="1">
        <v>4</v>
      </c>
      <c r="E136" s="55"/>
      <c r="F136" s="78"/>
      <c r="G136" s="56"/>
      <c r="H136" s="57">
        <f t="shared" si="2"/>
      </c>
      <c r="L136" s="373"/>
      <c r="M136" s="178"/>
      <c r="N136" s="41"/>
      <c r="O136" s="21" t="s">
        <v>11</v>
      </c>
      <c r="P136" s="13"/>
    </row>
    <row r="137" spans="3:16" ht="13.5" customHeight="1">
      <c r="C137" s="873"/>
      <c r="D137" s="1">
        <v>5</v>
      </c>
      <c r="E137" s="55"/>
      <c r="F137" s="78"/>
      <c r="G137" s="56"/>
      <c r="H137" s="57">
        <f t="shared" si="2"/>
      </c>
      <c r="L137" s="373"/>
      <c r="M137" s="178"/>
      <c r="N137" s="41"/>
      <c r="O137" s="21" t="s">
        <v>11</v>
      </c>
      <c r="P137" s="13"/>
    </row>
    <row r="138" spans="3:16" ht="13.5" customHeight="1">
      <c r="C138" s="873"/>
      <c r="D138" s="1">
        <v>6</v>
      </c>
      <c r="E138" s="55"/>
      <c r="F138" s="78"/>
      <c r="G138" s="56"/>
      <c r="H138" s="57">
        <f t="shared" si="2"/>
      </c>
      <c r="L138" s="373"/>
      <c r="M138" s="178"/>
      <c r="N138" s="41"/>
      <c r="O138" s="21" t="s">
        <v>11</v>
      </c>
      <c r="P138" s="13"/>
    </row>
    <row r="139" spans="3:16" ht="13.5" customHeight="1">
      <c r="C139" s="873"/>
      <c r="D139" s="1">
        <v>7</v>
      </c>
      <c r="E139" s="55"/>
      <c r="F139" s="78"/>
      <c r="G139" s="56"/>
      <c r="H139" s="57">
        <f t="shared" si="2"/>
      </c>
      <c r="L139" s="373"/>
      <c r="M139" s="178"/>
      <c r="N139" s="41"/>
      <c r="O139" s="21" t="s">
        <v>11</v>
      </c>
      <c r="P139" s="13"/>
    </row>
    <row r="140" spans="3:16" ht="13.5" customHeight="1">
      <c r="C140" s="873"/>
      <c r="D140" s="1">
        <v>8</v>
      </c>
      <c r="E140" s="55"/>
      <c r="F140" s="78"/>
      <c r="G140" s="56"/>
      <c r="H140" s="57">
        <f t="shared" si="2"/>
      </c>
      <c r="L140" s="373"/>
      <c r="M140" s="178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79"/>
      <c r="G141" s="61"/>
      <c r="H141" s="62">
        <f t="shared" si="2"/>
      </c>
      <c r="L141" s="373"/>
      <c r="M141" s="178"/>
      <c r="N141" s="41"/>
      <c r="O141" s="21" t="s">
        <v>11</v>
      </c>
      <c r="P141" s="13"/>
    </row>
    <row r="142" spans="3:16" ht="13.5" customHeight="1">
      <c r="C142" s="872">
        <v>16</v>
      </c>
      <c r="D142" s="47">
        <v>1</v>
      </c>
      <c r="E142" s="65"/>
      <c r="F142" s="80"/>
      <c r="G142" s="66"/>
      <c r="H142" s="67">
        <f t="shared" si="2"/>
      </c>
      <c r="L142" s="373"/>
      <c r="M142" s="178"/>
      <c r="N142" s="41"/>
      <c r="O142" s="21" t="s">
        <v>11</v>
      </c>
      <c r="P142" s="13"/>
    </row>
    <row r="143" spans="3:16" ht="13.5" customHeight="1">
      <c r="C143" s="873"/>
      <c r="D143" s="48">
        <v>2</v>
      </c>
      <c r="E143" s="68"/>
      <c r="F143" s="81"/>
      <c r="G143" s="69"/>
      <c r="H143" s="67">
        <f t="shared" si="2"/>
      </c>
      <c r="L143" s="373"/>
      <c r="M143" s="178"/>
      <c r="N143" s="41"/>
      <c r="O143" s="21" t="s">
        <v>11</v>
      </c>
      <c r="P143" s="13"/>
    </row>
    <row r="144" spans="3:16" ht="13.5" customHeight="1">
      <c r="C144" s="873"/>
      <c r="D144" s="48">
        <v>3</v>
      </c>
      <c r="E144" s="68"/>
      <c r="F144" s="81"/>
      <c r="G144" s="69"/>
      <c r="H144" s="67">
        <f aca="true" t="shared" si="3" ref="H144:H207">IF(G144="","",RANK(G144,$G$7:$G$222,1))</f>
      </c>
      <c r="L144" s="373"/>
      <c r="M144" s="178"/>
      <c r="N144" s="41"/>
      <c r="O144" s="21" t="s">
        <v>11</v>
      </c>
      <c r="P144" s="13"/>
    </row>
    <row r="145" spans="3:16" ht="13.5" customHeight="1">
      <c r="C145" s="873"/>
      <c r="D145" s="48">
        <v>4</v>
      </c>
      <c r="E145" s="68"/>
      <c r="F145" s="81"/>
      <c r="G145" s="69"/>
      <c r="H145" s="67">
        <f t="shared" si="3"/>
      </c>
      <c r="L145" s="373"/>
      <c r="M145" s="178"/>
      <c r="N145" s="41"/>
      <c r="O145" s="21" t="s">
        <v>11</v>
      </c>
      <c r="P145" s="13"/>
    </row>
    <row r="146" spans="3:16" ht="13.5" customHeight="1">
      <c r="C146" s="873"/>
      <c r="D146" s="48">
        <v>5</v>
      </c>
      <c r="E146" s="68"/>
      <c r="F146" s="81"/>
      <c r="G146" s="69"/>
      <c r="H146" s="67">
        <f t="shared" si="3"/>
      </c>
      <c r="L146" s="373"/>
      <c r="M146" s="178"/>
      <c r="N146" s="41"/>
      <c r="O146" s="21" t="s">
        <v>11</v>
      </c>
      <c r="P146" s="13"/>
    </row>
    <row r="147" spans="3:16" ht="13.5" customHeight="1">
      <c r="C147" s="873"/>
      <c r="D147" s="48">
        <v>6</v>
      </c>
      <c r="E147" s="68"/>
      <c r="F147" s="81"/>
      <c r="G147" s="69"/>
      <c r="H147" s="67">
        <f t="shared" si="3"/>
      </c>
      <c r="L147" s="373"/>
      <c r="M147" s="178"/>
      <c r="N147" s="41"/>
      <c r="O147" s="21" t="s">
        <v>11</v>
      </c>
      <c r="P147" s="13"/>
    </row>
    <row r="148" spans="3:16" ht="13.5" customHeight="1">
      <c r="C148" s="873"/>
      <c r="D148" s="48">
        <v>7</v>
      </c>
      <c r="E148" s="68"/>
      <c r="F148" s="81"/>
      <c r="G148" s="69"/>
      <c r="H148" s="67">
        <f t="shared" si="3"/>
      </c>
      <c r="L148" s="373"/>
      <c r="M148" s="178"/>
      <c r="N148" s="41"/>
      <c r="O148" s="21" t="s">
        <v>11</v>
      </c>
      <c r="P148" s="13"/>
    </row>
    <row r="149" spans="3:16" ht="13.5" customHeight="1">
      <c r="C149" s="873"/>
      <c r="D149" s="48">
        <v>8</v>
      </c>
      <c r="E149" s="68"/>
      <c r="F149" s="81"/>
      <c r="G149" s="69"/>
      <c r="H149" s="67">
        <f t="shared" si="3"/>
      </c>
      <c r="L149" s="373"/>
      <c r="M149" s="178"/>
      <c r="N149" s="41"/>
      <c r="O149" s="21" t="s">
        <v>11</v>
      </c>
      <c r="P149" s="13"/>
    </row>
    <row r="150" spans="3:16" ht="13.5" customHeight="1" thickBot="1">
      <c r="C150" s="874"/>
      <c r="D150" s="49">
        <v>9</v>
      </c>
      <c r="E150" s="70"/>
      <c r="F150" s="82"/>
      <c r="G150" s="71"/>
      <c r="H150" s="73">
        <f t="shared" si="3"/>
      </c>
      <c r="L150" s="373"/>
      <c r="M150" s="178"/>
      <c r="N150" s="41"/>
      <c r="O150" s="21" t="s">
        <v>11</v>
      </c>
      <c r="P150" s="13"/>
    </row>
    <row r="151" spans="3:16" ht="13.5" customHeight="1">
      <c r="C151" s="872">
        <v>17</v>
      </c>
      <c r="D151" s="8">
        <v>1</v>
      </c>
      <c r="E151" s="50"/>
      <c r="F151" s="77"/>
      <c r="G151" s="51"/>
      <c r="H151" s="57">
        <f t="shared" si="3"/>
      </c>
      <c r="L151" s="373"/>
      <c r="M151" s="178"/>
      <c r="N151" s="41"/>
      <c r="O151" s="21" t="s">
        <v>11</v>
      </c>
      <c r="P151" s="13"/>
    </row>
    <row r="152" spans="3:16" ht="13.5" customHeight="1">
      <c r="C152" s="873"/>
      <c r="D152" s="1">
        <v>2</v>
      </c>
      <c r="E152" s="55"/>
      <c r="F152" s="78"/>
      <c r="G152" s="56"/>
      <c r="H152" s="57">
        <f t="shared" si="3"/>
      </c>
      <c r="L152" s="373"/>
      <c r="M152" s="178"/>
      <c r="N152" s="41"/>
      <c r="O152" s="21" t="s">
        <v>11</v>
      </c>
      <c r="P152" s="13"/>
    </row>
    <row r="153" spans="3:16" ht="13.5" customHeight="1">
      <c r="C153" s="873"/>
      <c r="D153" s="1">
        <v>3</v>
      </c>
      <c r="E153" s="55"/>
      <c r="F153" s="78"/>
      <c r="G153" s="56"/>
      <c r="H153" s="57">
        <f t="shared" si="3"/>
      </c>
      <c r="L153" s="373"/>
      <c r="M153" s="178"/>
      <c r="N153" s="41"/>
      <c r="O153" s="21" t="s">
        <v>11</v>
      </c>
      <c r="P153" s="13"/>
    </row>
    <row r="154" spans="3:16" ht="13.5" customHeight="1">
      <c r="C154" s="873"/>
      <c r="D154" s="1">
        <v>4</v>
      </c>
      <c r="E154" s="55"/>
      <c r="F154" s="78"/>
      <c r="G154" s="56"/>
      <c r="H154" s="57">
        <f t="shared" si="3"/>
      </c>
      <c r="L154" s="373"/>
      <c r="M154" s="178"/>
      <c r="N154" s="41"/>
      <c r="O154" s="21" t="s">
        <v>11</v>
      </c>
      <c r="P154" s="13"/>
    </row>
    <row r="155" spans="3:16" ht="13.5" customHeight="1">
      <c r="C155" s="873"/>
      <c r="D155" s="1">
        <v>5</v>
      </c>
      <c r="E155" s="55"/>
      <c r="F155" s="78"/>
      <c r="G155" s="56"/>
      <c r="H155" s="57">
        <f t="shared" si="3"/>
      </c>
      <c r="L155" s="373"/>
      <c r="M155" s="178"/>
      <c r="N155" s="41"/>
      <c r="O155" s="21" t="s">
        <v>11</v>
      </c>
      <c r="P155" s="13"/>
    </row>
    <row r="156" spans="3:16" ht="13.5" customHeight="1">
      <c r="C156" s="873"/>
      <c r="D156" s="1">
        <v>6</v>
      </c>
      <c r="E156" s="55"/>
      <c r="F156" s="78"/>
      <c r="G156" s="56"/>
      <c r="H156" s="57">
        <f t="shared" si="3"/>
      </c>
      <c r="L156" s="373"/>
      <c r="M156" s="178"/>
      <c r="N156" s="41"/>
      <c r="O156" s="21" t="s">
        <v>11</v>
      </c>
      <c r="P156" s="13"/>
    </row>
    <row r="157" spans="3:16" ht="13.5" customHeight="1">
      <c r="C157" s="873"/>
      <c r="D157" s="1">
        <v>7</v>
      </c>
      <c r="E157" s="55"/>
      <c r="F157" s="78"/>
      <c r="G157" s="56"/>
      <c r="H157" s="57">
        <f t="shared" si="3"/>
      </c>
      <c r="L157" s="373"/>
      <c r="M157" s="178"/>
      <c r="N157" s="41"/>
      <c r="O157" s="21" t="s">
        <v>11</v>
      </c>
      <c r="P157" s="13"/>
    </row>
    <row r="158" spans="3:16" ht="13.5" customHeight="1">
      <c r="C158" s="873"/>
      <c r="D158" s="1">
        <v>8</v>
      </c>
      <c r="E158" s="55"/>
      <c r="F158" s="78"/>
      <c r="G158" s="56"/>
      <c r="H158" s="57">
        <f t="shared" si="3"/>
      </c>
      <c r="L158" s="373"/>
      <c r="M158" s="178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79"/>
      <c r="G159" s="61"/>
      <c r="H159" s="62">
        <f t="shared" si="3"/>
      </c>
      <c r="L159" s="373"/>
      <c r="M159" s="178"/>
      <c r="N159" s="41"/>
      <c r="O159" s="21" t="s">
        <v>11</v>
      </c>
      <c r="P159" s="13"/>
    </row>
    <row r="160" spans="3:16" ht="13.5" customHeight="1">
      <c r="C160" s="872">
        <v>18</v>
      </c>
      <c r="D160" s="47">
        <v>1</v>
      </c>
      <c r="E160" s="65"/>
      <c r="F160" s="80"/>
      <c r="G160" s="66"/>
      <c r="H160" s="67">
        <f t="shared" si="3"/>
      </c>
      <c r="L160" s="373"/>
      <c r="M160" s="178"/>
      <c r="N160" s="41"/>
      <c r="O160" s="21" t="s">
        <v>11</v>
      </c>
      <c r="P160" s="13"/>
    </row>
    <row r="161" spans="3:16" ht="13.5" customHeight="1">
      <c r="C161" s="873"/>
      <c r="D161" s="48">
        <v>2</v>
      </c>
      <c r="E161" s="68"/>
      <c r="F161" s="81"/>
      <c r="G161" s="69"/>
      <c r="H161" s="67">
        <f t="shared" si="3"/>
      </c>
      <c r="L161" s="373"/>
      <c r="M161" s="178"/>
      <c r="N161" s="41"/>
      <c r="O161" s="21" t="s">
        <v>11</v>
      </c>
      <c r="P161" s="13"/>
    </row>
    <row r="162" spans="3:16" ht="13.5" customHeight="1">
      <c r="C162" s="873"/>
      <c r="D162" s="48">
        <v>3</v>
      </c>
      <c r="E162" s="68"/>
      <c r="F162" s="81"/>
      <c r="G162" s="69"/>
      <c r="H162" s="67">
        <f t="shared" si="3"/>
      </c>
      <c r="L162" s="373"/>
      <c r="M162" s="178"/>
      <c r="N162" s="41"/>
      <c r="O162" s="21" t="s">
        <v>11</v>
      </c>
      <c r="P162" s="13"/>
    </row>
    <row r="163" spans="3:16" ht="13.5" customHeight="1">
      <c r="C163" s="873"/>
      <c r="D163" s="48">
        <v>4</v>
      </c>
      <c r="E163" s="68"/>
      <c r="F163" s="81"/>
      <c r="G163" s="69"/>
      <c r="H163" s="67">
        <f t="shared" si="3"/>
      </c>
      <c r="L163" s="373"/>
      <c r="M163" s="178"/>
      <c r="N163" s="41"/>
      <c r="O163" s="21" t="s">
        <v>11</v>
      </c>
      <c r="P163" s="13"/>
    </row>
    <row r="164" spans="3:16" ht="13.5" customHeight="1">
      <c r="C164" s="873"/>
      <c r="D164" s="48">
        <v>5</v>
      </c>
      <c r="E164" s="68"/>
      <c r="F164" s="81"/>
      <c r="G164" s="69"/>
      <c r="H164" s="67">
        <f t="shared" si="3"/>
      </c>
      <c r="L164" s="373"/>
      <c r="M164" s="178"/>
      <c r="N164" s="41"/>
      <c r="O164" s="21" t="s">
        <v>11</v>
      </c>
      <c r="P164" s="13"/>
    </row>
    <row r="165" spans="3:16" ht="13.5" customHeight="1">
      <c r="C165" s="873"/>
      <c r="D165" s="48">
        <v>6</v>
      </c>
      <c r="E165" s="68"/>
      <c r="F165" s="81"/>
      <c r="G165" s="69"/>
      <c r="H165" s="67">
        <f t="shared" si="3"/>
      </c>
      <c r="L165" s="373"/>
      <c r="M165" s="178"/>
      <c r="N165" s="41"/>
      <c r="O165" s="21" t="s">
        <v>11</v>
      </c>
      <c r="P165" s="13"/>
    </row>
    <row r="166" spans="3:16" ht="13.5" customHeight="1">
      <c r="C166" s="873"/>
      <c r="D166" s="48">
        <v>7</v>
      </c>
      <c r="E166" s="68"/>
      <c r="F166" s="81"/>
      <c r="G166" s="69"/>
      <c r="H166" s="67">
        <f t="shared" si="3"/>
      </c>
      <c r="L166" s="373"/>
      <c r="M166" s="178"/>
      <c r="N166" s="41"/>
      <c r="O166" s="21" t="s">
        <v>11</v>
      </c>
      <c r="P166" s="13"/>
    </row>
    <row r="167" spans="3:16" ht="13.5" customHeight="1">
      <c r="C167" s="873"/>
      <c r="D167" s="48">
        <v>8</v>
      </c>
      <c r="E167" s="68"/>
      <c r="F167" s="81"/>
      <c r="G167" s="69"/>
      <c r="H167" s="67">
        <f t="shared" si="3"/>
      </c>
      <c r="L167" s="373"/>
      <c r="M167" s="178"/>
      <c r="N167" s="41"/>
      <c r="O167" s="21" t="s">
        <v>11</v>
      </c>
      <c r="P167" s="13"/>
    </row>
    <row r="168" spans="3:16" ht="13.5" customHeight="1" thickBot="1">
      <c r="C168" s="874"/>
      <c r="D168" s="49">
        <v>9</v>
      </c>
      <c r="E168" s="70"/>
      <c r="F168" s="82"/>
      <c r="G168" s="71"/>
      <c r="H168" s="73">
        <f t="shared" si="3"/>
      </c>
      <c r="L168" s="380"/>
      <c r="M168" s="179"/>
      <c r="N168" s="42"/>
      <c r="O168" s="22" t="s">
        <v>11</v>
      </c>
      <c r="P168" s="13"/>
    </row>
    <row r="169" spans="3:16" ht="13.5" customHeight="1">
      <c r="C169" s="872">
        <v>19</v>
      </c>
      <c r="D169" s="8">
        <v>1</v>
      </c>
      <c r="E169" s="50"/>
      <c r="F169" s="77"/>
      <c r="G169" s="51"/>
      <c r="H169" s="57">
        <f t="shared" si="3"/>
      </c>
      <c r="L169" s="386"/>
      <c r="M169" s="387"/>
      <c r="N169" s="43"/>
      <c r="O169" s="20" t="s">
        <v>11</v>
      </c>
      <c r="P169" s="13"/>
    </row>
    <row r="170" spans="3:16" ht="13.5" customHeight="1">
      <c r="C170" s="873"/>
      <c r="D170" s="1">
        <v>2</v>
      </c>
      <c r="E170" s="55"/>
      <c r="F170" s="78"/>
      <c r="G170" s="56"/>
      <c r="H170" s="57">
        <f t="shared" si="3"/>
      </c>
      <c r="L170" s="373"/>
      <c r="M170" s="178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55"/>
      <c r="F171" s="78"/>
      <c r="G171" s="56"/>
      <c r="H171" s="57">
        <f t="shared" si="3"/>
      </c>
      <c r="L171" s="373"/>
      <c r="M171" s="178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55"/>
      <c r="F172" s="78"/>
      <c r="G172" s="56"/>
      <c r="H172" s="57">
        <f t="shared" si="3"/>
      </c>
      <c r="L172" s="373"/>
      <c r="M172" s="178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55"/>
      <c r="F173" s="78"/>
      <c r="G173" s="56"/>
      <c r="H173" s="57">
        <f t="shared" si="3"/>
      </c>
      <c r="L173" s="373"/>
      <c r="M173" s="178"/>
      <c r="N173" s="41"/>
      <c r="O173" s="21" t="s">
        <v>11</v>
      </c>
      <c r="P173" s="13"/>
    </row>
    <row r="174" spans="3:16" ht="13.5" customHeight="1">
      <c r="C174" s="873"/>
      <c r="D174" s="1">
        <v>6</v>
      </c>
      <c r="E174" s="55"/>
      <c r="F174" s="78"/>
      <c r="G174" s="56"/>
      <c r="H174" s="57">
        <f t="shared" si="3"/>
      </c>
      <c r="L174" s="373"/>
      <c r="M174" s="178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55"/>
      <c r="F175" s="78"/>
      <c r="G175" s="56"/>
      <c r="H175" s="57">
        <f t="shared" si="3"/>
      </c>
      <c r="L175" s="373"/>
      <c r="M175" s="178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55"/>
      <c r="F176" s="78"/>
      <c r="G176" s="56"/>
      <c r="H176" s="57">
        <f t="shared" si="3"/>
      </c>
      <c r="L176" s="373"/>
      <c r="M176" s="178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79"/>
      <c r="G177" s="61"/>
      <c r="H177" s="62">
        <f t="shared" si="3"/>
      </c>
      <c r="L177" s="373"/>
      <c r="M177" s="178"/>
      <c r="N177" s="41"/>
      <c r="O177" s="21" t="s">
        <v>11</v>
      </c>
      <c r="P177" s="13"/>
    </row>
    <row r="178" spans="3:16" ht="13.5" customHeight="1">
      <c r="C178" s="872">
        <v>20</v>
      </c>
      <c r="D178" s="47">
        <v>1</v>
      </c>
      <c r="E178" s="65"/>
      <c r="F178" s="80"/>
      <c r="G178" s="66"/>
      <c r="H178" s="67">
        <f t="shared" si="3"/>
      </c>
      <c r="L178" s="373"/>
      <c r="M178" s="178"/>
      <c r="N178" s="41"/>
      <c r="O178" s="21" t="s">
        <v>11</v>
      </c>
      <c r="P178" s="13"/>
    </row>
    <row r="179" spans="3:16" ht="13.5" customHeight="1">
      <c r="C179" s="873"/>
      <c r="D179" s="48">
        <v>2</v>
      </c>
      <c r="E179" s="68"/>
      <c r="F179" s="81"/>
      <c r="G179" s="69"/>
      <c r="H179" s="67">
        <f t="shared" si="3"/>
      </c>
      <c r="L179" s="373"/>
      <c r="M179" s="178"/>
      <c r="N179" s="41"/>
      <c r="O179" s="21" t="s">
        <v>11</v>
      </c>
      <c r="P179" s="13"/>
    </row>
    <row r="180" spans="3:16" ht="13.5" customHeight="1">
      <c r="C180" s="873"/>
      <c r="D180" s="48">
        <v>3</v>
      </c>
      <c r="E180" s="68"/>
      <c r="F180" s="81"/>
      <c r="G180" s="69"/>
      <c r="H180" s="67">
        <f t="shared" si="3"/>
      </c>
      <c r="L180" s="373"/>
      <c r="M180" s="178"/>
      <c r="N180" s="41"/>
      <c r="O180" s="21" t="s">
        <v>11</v>
      </c>
      <c r="P180" s="13"/>
    </row>
    <row r="181" spans="3:16" ht="13.5" customHeight="1">
      <c r="C181" s="873"/>
      <c r="D181" s="48">
        <v>4</v>
      </c>
      <c r="E181" s="68"/>
      <c r="F181" s="81"/>
      <c r="G181" s="69"/>
      <c r="H181" s="67">
        <f t="shared" si="3"/>
      </c>
      <c r="L181" s="373"/>
      <c r="M181" s="178"/>
      <c r="N181" s="41"/>
      <c r="O181" s="21" t="s">
        <v>11</v>
      </c>
      <c r="P181" s="13"/>
    </row>
    <row r="182" spans="3:16" ht="13.5" customHeight="1">
      <c r="C182" s="873"/>
      <c r="D182" s="48">
        <v>5</v>
      </c>
      <c r="E182" s="68"/>
      <c r="F182" s="81"/>
      <c r="G182" s="69"/>
      <c r="H182" s="67">
        <f t="shared" si="3"/>
      </c>
      <c r="L182" s="373"/>
      <c r="M182" s="178"/>
      <c r="N182" s="41"/>
      <c r="O182" s="21" t="s">
        <v>11</v>
      </c>
      <c r="P182" s="13"/>
    </row>
    <row r="183" spans="3:16" ht="13.5" customHeight="1">
      <c r="C183" s="873"/>
      <c r="D183" s="48">
        <v>6</v>
      </c>
      <c r="E183" s="68"/>
      <c r="F183" s="81"/>
      <c r="G183" s="69"/>
      <c r="H183" s="67">
        <f t="shared" si="3"/>
      </c>
      <c r="L183" s="373"/>
      <c r="M183" s="178"/>
      <c r="N183" s="41"/>
      <c r="O183" s="21" t="s">
        <v>11</v>
      </c>
      <c r="P183" s="13"/>
    </row>
    <row r="184" spans="3:16" ht="13.5" customHeight="1">
      <c r="C184" s="873"/>
      <c r="D184" s="48">
        <v>7</v>
      </c>
      <c r="E184" s="68"/>
      <c r="F184" s="81"/>
      <c r="G184" s="69"/>
      <c r="H184" s="67">
        <f t="shared" si="3"/>
      </c>
      <c r="L184" s="373"/>
      <c r="M184" s="178"/>
      <c r="N184" s="41"/>
      <c r="O184" s="21" t="s">
        <v>11</v>
      </c>
      <c r="P184" s="13"/>
    </row>
    <row r="185" spans="3:16" ht="13.5" customHeight="1">
      <c r="C185" s="873"/>
      <c r="D185" s="48">
        <v>8</v>
      </c>
      <c r="E185" s="68"/>
      <c r="F185" s="81"/>
      <c r="G185" s="69"/>
      <c r="H185" s="67">
        <f t="shared" si="3"/>
      </c>
      <c r="L185" s="373"/>
      <c r="M185" s="178"/>
      <c r="N185" s="41"/>
      <c r="O185" s="21" t="s">
        <v>11</v>
      </c>
      <c r="P185" s="13"/>
    </row>
    <row r="186" spans="3:16" ht="13.5" customHeight="1" thickBot="1">
      <c r="C186" s="874"/>
      <c r="D186" s="49">
        <v>9</v>
      </c>
      <c r="E186" s="70"/>
      <c r="F186" s="82"/>
      <c r="G186" s="71"/>
      <c r="H186" s="73">
        <f t="shared" si="3"/>
      </c>
      <c r="L186" s="373"/>
      <c r="M186" s="178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3"/>
      </c>
      <c r="L187" s="373"/>
      <c r="M187" s="178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/>
      <c r="F188" s="78"/>
      <c r="G188" s="56"/>
      <c r="H188" s="57">
        <f t="shared" si="3"/>
      </c>
      <c r="L188" s="373"/>
      <c r="M188" s="178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/>
      <c r="F189" s="78"/>
      <c r="G189" s="56"/>
      <c r="H189" s="57">
        <f t="shared" si="3"/>
      </c>
      <c r="L189" s="373"/>
      <c r="M189" s="178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78"/>
      <c r="G190" s="56"/>
      <c r="H190" s="57">
        <f t="shared" si="3"/>
      </c>
      <c r="L190" s="373"/>
      <c r="M190" s="178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/>
      <c r="F191" s="78"/>
      <c r="G191" s="56"/>
      <c r="H191" s="57">
        <f t="shared" si="3"/>
      </c>
      <c r="L191" s="373"/>
      <c r="M191" s="178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/>
      <c r="F192" s="78"/>
      <c r="G192" s="56"/>
      <c r="H192" s="57">
        <f t="shared" si="3"/>
      </c>
      <c r="L192" s="373"/>
      <c r="M192" s="178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/>
      <c r="F193" s="78"/>
      <c r="G193" s="56"/>
      <c r="H193" s="57">
        <f t="shared" si="3"/>
      </c>
      <c r="L193" s="373"/>
      <c r="M193" s="178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/>
      <c r="F194" s="78"/>
      <c r="G194" s="56"/>
      <c r="H194" s="57">
        <f t="shared" si="3"/>
      </c>
      <c r="L194" s="373"/>
      <c r="M194" s="178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79"/>
      <c r="G195" s="61"/>
      <c r="H195" s="62">
        <f t="shared" si="3"/>
      </c>
      <c r="L195" s="373"/>
      <c r="M195" s="178"/>
      <c r="N195" s="41"/>
      <c r="O195" s="21" t="s">
        <v>11</v>
      </c>
      <c r="P195" s="13"/>
    </row>
    <row r="196" spans="3:16" ht="13.5" customHeight="1">
      <c r="C196" s="872">
        <v>22</v>
      </c>
      <c r="D196" s="47">
        <v>1</v>
      </c>
      <c r="E196" s="65"/>
      <c r="F196" s="80"/>
      <c r="G196" s="66"/>
      <c r="H196" s="67">
        <f t="shared" si="3"/>
      </c>
      <c r="L196" s="373"/>
      <c r="M196" s="178"/>
      <c r="N196" s="41"/>
      <c r="O196" s="21" t="s">
        <v>11</v>
      </c>
      <c r="P196" s="13"/>
    </row>
    <row r="197" spans="3:16" ht="13.5" customHeight="1">
      <c r="C197" s="873"/>
      <c r="D197" s="48">
        <v>2</v>
      </c>
      <c r="E197" s="68"/>
      <c r="F197" s="81"/>
      <c r="G197" s="69"/>
      <c r="H197" s="67">
        <f t="shared" si="3"/>
      </c>
      <c r="L197" s="373"/>
      <c r="M197" s="178"/>
      <c r="N197" s="41"/>
      <c r="O197" s="21" t="s">
        <v>11</v>
      </c>
      <c r="P197" s="13"/>
    </row>
    <row r="198" spans="3:16" ht="13.5" customHeight="1">
      <c r="C198" s="873"/>
      <c r="D198" s="48">
        <v>3</v>
      </c>
      <c r="E198" s="68"/>
      <c r="F198" s="81"/>
      <c r="G198" s="69"/>
      <c r="H198" s="67">
        <f t="shared" si="3"/>
      </c>
      <c r="L198" s="373"/>
      <c r="M198" s="178"/>
      <c r="N198" s="41"/>
      <c r="O198" s="21" t="s">
        <v>11</v>
      </c>
      <c r="P198" s="13"/>
    </row>
    <row r="199" spans="3:15" ht="13.5" customHeight="1">
      <c r="C199" s="873"/>
      <c r="D199" s="48">
        <v>4</v>
      </c>
      <c r="E199" s="68"/>
      <c r="F199" s="81"/>
      <c r="G199" s="69"/>
      <c r="H199" s="67">
        <f t="shared" si="3"/>
      </c>
      <c r="L199" s="388"/>
      <c r="M199" s="389"/>
      <c r="N199" s="58"/>
      <c r="O199" s="74" t="s">
        <v>11</v>
      </c>
    </row>
    <row r="200" spans="3:15" ht="13.5" customHeight="1">
      <c r="C200" s="873"/>
      <c r="D200" s="48">
        <v>5</v>
      </c>
      <c r="E200" s="68"/>
      <c r="F200" s="81"/>
      <c r="G200" s="69"/>
      <c r="H200" s="67">
        <f t="shared" si="3"/>
      </c>
      <c r="L200" s="388"/>
      <c r="M200" s="389"/>
      <c r="N200" s="58"/>
      <c r="O200" s="74" t="s">
        <v>11</v>
      </c>
    </row>
    <row r="201" spans="3:15" ht="13.5" customHeight="1">
      <c r="C201" s="873"/>
      <c r="D201" s="48">
        <v>6</v>
      </c>
      <c r="E201" s="68"/>
      <c r="F201" s="81"/>
      <c r="G201" s="69"/>
      <c r="H201" s="67">
        <f t="shared" si="3"/>
      </c>
      <c r="L201" s="388"/>
      <c r="M201" s="389"/>
      <c r="N201" s="58"/>
      <c r="O201" s="74" t="s">
        <v>11</v>
      </c>
    </row>
    <row r="202" spans="3:15" ht="13.5" customHeight="1">
      <c r="C202" s="873"/>
      <c r="D202" s="48">
        <v>7</v>
      </c>
      <c r="E202" s="68"/>
      <c r="F202" s="81"/>
      <c r="G202" s="69"/>
      <c r="H202" s="67">
        <f t="shared" si="3"/>
      </c>
      <c r="L202" s="388"/>
      <c r="M202" s="389"/>
      <c r="N202" s="58"/>
      <c r="O202" s="74" t="s">
        <v>11</v>
      </c>
    </row>
    <row r="203" spans="3:15" ht="13.5" customHeight="1">
      <c r="C203" s="873"/>
      <c r="D203" s="48">
        <v>8</v>
      </c>
      <c r="E203" s="68"/>
      <c r="F203" s="81"/>
      <c r="G203" s="69"/>
      <c r="H203" s="67">
        <f t="shared" si="3"/>
      </c>
      <c r="L203" s="388"/>
      <c r="M203" s="389"/>
      <c r="N203" s="58"/>
      <c r="O203" s="74" t="s">
        <v>11</v>
      </c>
    </row>
    <row r="204" spans="3:15" ht="13.5" customHeight="1" thickBot="1">
      <c r="C204" s="874"/>
      <c r="D204" s="49">
        <v>9</v>
      </c>
      <c r="E204" s="70"/>
      <c r="F204" s="82"/>
      <c r="G204" s="71"/>
      <c r="H204" s="73">
        <f t="shared" si="3"/>
      </c>
      <c r="L204" s="388"/>
      <c r="M204" s="389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3"/>
      </c>
      <c r="L205" s="390"/>
      <c r="M205" s="391"/>
      <c r="N205" s="144"/>
      <c r="O205" s="392" t="s">
        <v>11</v>
      </c>
    </row>
    <row r="206" spans="3:15" ht="13.5" customHeight="1">
      <c r="C206" s="873"/>
      <c r="D206" s="1">
        <v>2</v>
      </c>
      <c r="E206" s="55"/>
      <c r="F206" s="78"/>
      <c r="G206" s="56"/>
      <c r="H206" s="57">
        <f t="shared" si="3"/>
      </c>
      <c r="L206" s="388"/>
      <c r="M206" s="389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78"/>
      <c r="G207" s="56"/>
      <c r="H207" s="57">
        <f t="shared" si="3"/>
      </c>
      <c r="L207" s="388"/>
      <c r="M207" s="389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78"/>
      <c r="G208" s="56"/>
      <c r="H208" s="57">
        <f aca="true" t="shared" si="4" ref="H208:H222">IF(G208="","",RANK(G208,$G$7:$G$222,1))</f>
      </c>
      <c r="L208" s="388"/>
      <c r="M208" s="389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78"/>
      <c r="G209" s="56"/>
      <c r="H209" s="57">
        <f t="shared" si="4"/>
      </c>
      <c r="L209" s="388"/>
      <c r="M209" s="389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78"/>
      <c r="G210" s="56"/>
      <c r="H210" s="57">
        <f t="shared" si="4"/>
      </c>
      <c r="L210" s="388"/>
      <c r="M210" s="389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78"/>
      <c r="G211" s="56"/>
      <c r="H211" s="57">
        <f t="shared" si="4"/>
      </c>
      <c r="L211" s="388"/>
      <c r="M211" s="389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78"/>
      <c r="G212" s="56"/>
      <c r="H212" s="57">
        <f t="shared" si="4"/>
      </c>
      <c r="L212" s="388"/>
      <c r="M212" s="389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62">
        <f t="shared" si="4"/>
      </c>
      <c r="L213" s="388"/>
      <c r="M213" s="389"/>
      <c r="N213" s="58"/>
      <c r="O213" s="74" t="s">
        <v>11</v>
      </c>
    </row>
    <row r="214" spans="3:15" ht="13.5" customHeight="1">
      <c r="C214" s="872">
        <v>24</v>
      </c>
      <c r="D214" s="47">
        <v>1</v>
      </c>
      <c r="E214" s="65"/>
      <c r="F214" s="80"/>
      <c r="G214" s="66"/>
      <c r="H214" s="67">
        <f t="shared" si="4"/>
      </c>
      <c r="L214" s="390"/>
      <c r="M214" s="391"/>
      <c r="N214" s="144"/>
      <c r="O214" s="392" t="s">
        <v>11</v>
      </c>
    </row>
    <row r="215" spans="3:15" ht="13.5" customHeight="1">
      <c r="C215" s="873"/>
      <c r="D215" s="48">
        <v>2</v>
      </c>
      <c r="E215" s="68"/>
      <c r="F215" s="81"/>
      <c r="G215" s="69"/>
      <c r="H215" s="67">
        <f t="shared" si="4"/>
      </c>
      <c r="L215" s="388"/>
      <c r="M215" s="389"/>
      <c r="N215" s="58"/>
      <c r="O215" s="74" t="s">
        <v>11</v>
      </c>
    </row>
    <row r="216" spans="3:15" ht="13.5" customHeight="1">
      <c r="C216" s="873"/>
      <c r="D216" s="48">
        <v>3</v>
      </c>
      <c r="E216" s="68"/>
      <c r="F216" s="81"/>
      <c r="G216" s="69"/>
      <c r="H216" s="67">
        <f t="shared" si="4"/>
      </c>
      <c r="L216" s="388"/>
      <c r="M216" s="389"/>
      <c r="N216" s="58"/>
      <c r="O216" s="74" t="s">
        <v>11</v>
      </c>
    </row>
    <row r="217" spans="3:15" ht="13.5" customHeight="1">
      <c r="C217" s="873"/>
      <c r="D217" s="48">
        <v>4</v>
      </c>
      <c r="E217" s="68"/>
      <c r="F217" s="81"/>
      <c r="G217" s="69"/>
      <c r="H217" s="67">
        <f t="shared" si="4"/>
      </c>
      <c r="L217" s="388"/>
      <c r="M217" s="389"/>
      <c r="N217" s="58"/>
      <c r="O217" s="74" t="s">
        <v>11</v>
      </c>
    </row>
    <row r="218" spans="3:15" ht="13.5" customHeight="1">
      <c r="C218" s="873"/>
      <c r="D218" s="48">
        <v>5</v>
      </c>
      <c r="E218" s="68"/>
      <c r="F218" s="81"/>
      <c r="G218" s="69"/>
      <c r="H218" s="67">
        <f t="shared" si="4"/>
      </c>
      <c r="L218" s="388"/>
      <c r="M218" s="389"/>
      <c r="N218" s="58"/>
      <c r="O218" s="74" t="s">
        <v>11</v>
      </c>
    </row>
    <row r="219" spans="3:15" ht="13.5" customHeight="1">
      <c r="C219" s="873"/>
      <c r="D219" s="48">
        <v>6</v>
      </c>
      <c r="E219" s="68"/>
      <c r="F219" s="81"/>
      <c r="G219" s="69"/>
      <c r="H219" s="67">
        <f t="shared" si="4"/>
      </c>
      <c r="L219" s="388"/>
      <c r="M219" s="389"/>
      <c r="N219" s="58"/>
      <c r="O219" s="74" t="s">
        <v>11</v>
      </c>
    </row>
    <row r="220" spans="3:15" ht="13.5" customHeight="1">
      <c r="C220" s="873"/>
      <c r="D220" s="48">
        <v>7</v>
      </c>
      <c r="E220" s="68"/>
      <c r="F220" s="81"/>
      <c r="G220" s="69"/>
      <c r="H220" s="67">
        <f t="shared" si="4"/>
      </c>
      <c r="L220" s="388"/>
      <c r="M220" s="389"/>
      <c r="N220" s="58"/>
      <c r="O220" s="74" t="s">
        <v>11</v>
      </c>
    </row>
    <row r="221" spans="3:15" ht="13.5" customHeight="1">
      <c r="C221" s="873"/>
      <c r="D221" s="48">
        <v>8</v>
      </c>
      <c r="E221" s="68"/>
      <c r="F221" s="81"/>
      <c r="G221" s="69"/>
      <c r="H221" s="67">
        <f t="shared" si="4"/>
      </c>
      <c r="L221" s="388"/>
      <c r="M221" s="389"/>
      <c r="N221" s="58"/>
      <c r="O221" s="74" t="s">
        <v>11</v>
      </c>
    </row>
    <row r="222" spans="3:15" ht="13.5" customHeight="1" thickBot="1">
      <c r="C222" s="874"/>
      <c r="D222" s="49">
        <v>9</v>
      </c>
      <c r="E222" s="70"/>
      <c r="F222" s="82"/>
      <c r="G222" s="71"/>
      <c r="H222" s="73">
        <f t="shared" si="4"/>
      </c>
      <c r="L222" s="393"/>
      <c r="M222" s="394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8" dxfId="114" stopIfTrue="1">
      <formula>女子８０ｍH!#REF!="女"</formula>
    </cfRule>
  </conditionalFormatting>
  <conditionalFormatting sqref="L108:M108">
    <cfRule type="expression" priority="7" dxfId="114" stopIfTrue="1">
      <formula>女子８０ｍH!#REF!="女"</formula>
    </cfRule>
  </conditionalFormatting>
  <conditionalFormatting sqref="L116:M116">
    <cfRule type="expression" priority="6" dxfId="114" stopIfTrue="1">
      <formula>女子８０ｍH!#REF!="女"</formula>
    </cfRule>
  </conditionalFormatting>
  <conditionalFormatting sqref="L130:M130">
    <cfRule type="expression" priority="5" dxfId="114" stopIfTrue="1">
      <formula>女子８０ｍH!#REF!="女"</formula>
    </cfRule>
  </conditionalFormatting>
  <conditionalFormatting sqref="E9">
    <cfRule type="expression" priority="4" dxfId="80" stopIfTrue="1">
      <formula>女子８０ｍH!#REF!="女"</formula>
    </cfRule>
  </conditionalFormatting>
  <conditionalFormatting sqref="E29">
    <cfRule type="expression" priority="3" dxfId="80" stopIfTrue="1">
      <formula>女子８０ｍH!#REF!="女"</formula>
    </cfRule>
  </conditionalFormatting>
  <conditionalFormatting sqref="E10">
    <cfRule type="expression" priority="2" dxfId="78" stopIfTrue="1">
      <formula>'女子８０ｍH'!H65528=2</formula>
    </cfRule>
  </conditionalFormatting>
  <conditionalFormatting sqref="E7">
    <cfRule type="expression" priority="1" dxfId="78" stopIfTrue="1">
      <formula>'女子８０ｍH'!H65526=2</formula>
    </cfRule>
  </conditionalFormatting>
  <dataValidations count="3">
    <dataValidation allowBlank="1" showInputMessage="1" showErrorMessage="1" imeMode="hiragana" sqref="E7"/>
    <dataValidation allowBlank="1" showInputMessage="1" promptTitle="氏名の入力" prompt="姓と名の間は全角スペースを入力してください&#10;例：　高橋　尚子" imeMode="hiragana" sqref="E29"/>
    <dataValidation allowBlank="1" showInputMessage="1" showErrorMessage="1" prompt="姓と名の間も全角スペース" imeMode="hiragana" sqref="L130:M130 L122:M122 L108:M108 L116:M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2:P292"/>
  <sheetViews>
    <sheetView workbookViewId="0" topLeftCell="A1">
      <selection activeCell="A2" sqref="A2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84" customWidth="1"/>
    <col min="6" max="6" width="18.37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17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5"/>
      <c r="F3" s="290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810</v>
      </c>
      <c r="D4" s="880"/>
      <c r="E4" s="880"/>
      <c r="F4" s="880"/>
      <c r="G4" s="880"/>
      <c r="H4" s="880"/>
      <c r="L4" s="880" t="str">
        <f>$C$4</f>
        <v>６年　男子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ht="13.5" customHeight="1" thickBot="1">
      <c r="C6" s="195" t="s">
        <v>0</v>
      </c>
      <c r="D6" s="196" t="s">
        <v>1</v>
      </c>
      <c r="E6" s="197" t="s">
        <v>2</v>
      </c>
      <c r="F6" s="197" t="s">
        <v>3</v>
      </c>
      <c r="G6" s="197" t="s">
        <v>4</v>
      </c>
      <c r="H6" s="291" t="s">
        <v>6</v>
      </c>
      <c r="K6" s="193"/>
      <c r="L6" s="199" t="s">
        <v>2</v>
      </c>
      <c r="M6" s="200" t="s">
        <v>3</v>
      </c>
      <c r="N6" s="200" t="s">
        <v>4</v>
      </c>
      <c r="O6" s="201" t="s">
        <v>6</v>
      </c>
      <c r="P6" s="193"/>
    </row>
    <row r="7" spans="3:16" ht="13.5" customHeight="1">
      <c r="C7" s="875" t="s">
        <v>761</v>
      </c>
      <c r="D7" s="202">
        <v>1</v>
      </c>
      <c r="E7" s="313" t="s">
        <v>811</v>
      </c>
      <c r="F7" s="314" t="s">
        <v>106</v>
      </c>
      <c r="G7" s="205">
        <v>0.003888657407407407</v>
      </c>
      <c r="H7" s="206">
        <f>IF(G7="","",RANK(G7,$G$7:$G$146,1))</f>
        <v>25</v>
      </c>
      <c r="K7" s="193"/>
      <c r="L7" s="207" t="s">
        <v>812</v>
      </c>
      <c r="M7" s="208" t="s">
        <v>67</v>
      </c>
      <c r="N7" s="209">
        <v>0.0033662037037037033</v>
      </c>
      <c r="O7" s="210">
        <v>1</v>
      </c>
      <c r="P7" s="194"/>
    </row>
    <row r="8" spans="2:16" ht="13.5" customHeight="1">
      <c r="B8" s="184" t="s">
        <v>13</v>
      </c>
      <c r="C8" s="876"/>
      <c r="D8" s="211">
        <v>2</v>
      </c>
      <c r="E8" s="280" t="s">
        <v>813</v>
      </c>
      <c r="F8" s="281" t="s">
        <v>52</v>
      </c>
      <c r="G8" s="205">
        <v>0.0035674768518518516</v>
      </c>
      <c r="H8" s="206">
        <f>IF(G8="","",RANK(G8,$G$7:$G$146,1))</f>
        <v>8</v>
      </c>
      <c r="K8" s="193"/>
      <c r="L8" s="207" t="s">
        <v>814</v>
      </c>
      <c r="M8" s="222" t="s">
        <v>199</v>
      </c>
      <c r="N8" s="215">
        <v>0.003384027777777778</v>
      </c>
      <c r="O8" s="216">
        <v>2</v>
      </c>
      <c r="P8" s="194"/>
    </row>
    <row r="9" spans="3:16" ht="13.5" customHeight="1">
      <c r="C9" s="876"/>
      <c r="D9" s="211">
        <v>3</v>
      </c>
      <c r="E9" s="280" t="s">
        <v>815</v>
      </c>
      <c r="F9" s="281" t="s">
        <v>414</v>
      </c>
      <c r="G9" s="205">
        <v>0.003776851851851852</v>
      </c>
      <c r="H9" s="206">
        <f aca="true" t="shared" si="0" ref="H9:H72">IF(G9="","",RANK(G9,$G$7:$G$146,1))</f>
        <v>13</v>
      </c>
      <c r="K9" s="193"/>
      <c r="L9" s="207" t="s">
        <v>816</v>
      </c>
      <c r="M9" s="214" t="s">
        <v>117</v>
      </c>
      <c r="N9" s="215">
        <v>0.0034863425925925925</v>
      </c>
      <c r="O9" s="216">
        <v>3</v>
      </c>
      <c r="P9" s="194"/>
    </row>
    <row r="10" spans="3:16" ht="13.5" customHeight="1">
      <c r="C10" s="876"/>
      <c r="D10" s="211">
        <v>4</v>
      </c>
      <c r="E10" s="280" t="s">
        <v>817</v>
      </c>
      <c r="F10" s="281" t="s">
        <v>25</v>
      </c>
      <c r="G10" s="205">
        <v>0.0038445601851851852</v>
      </c>
      <c r="H10" s="206">
        <f t="shared" si="0"/>
        <v>22</v>
      </c>
      <c r="K10" s="193"/>
      <c r="L10" s="207" t="s">
        <v>818</v>
      </c>
      <c r="M10" s="218" t="s">
        <v>45</v>
      </c>
      <c r="N10" s="215">
        <v>0.003491087962962963</v>
      </c>
      <c r="O10" s="216">
        <v>4</v>
      </c>
      <c r="P10" s="194"/>
    </row>
    <row r="11" spans="3:16" ht="13.5" customHeight="1">
      <c r="C11" s="876"/>
      <c r="D11" s="211">
        <v>5</v>
      </c>
      <c r="E11" s="280" t="s">
        <v>669</v>
      </c>
      <c r="F11" s="281" t="s">
        <v>27</v>
      </c>
      <c r="G11" s="205">
        <v>0.0037871527777777777</v>
      </c>
      <c r="H11" s="206">
        <f t="shared" si="0"/>
        <v>16</v>
      </c>
      <c r="K11" s="193"/>
      <c r="L11" s="207" t="s">
        <v>725</v>
      </c>
      <c r="M11" s="214" t="s">
        <v>45</v>
      </c>
      <c r="N11" s="215">
        <v>0.0035076388888888887</v>
      </c>
      <c r="O11" s="216">
        <v>5</v>
      </c>
      <c r="P11" s="194"/>
    </row>
    <row r="12" spans="3:16" ht="13.5" customHeight="1">
      <c r="C12" s="876"/>
      <c r="D12" s="211">
        <v>6</v>
      </c>
      <c r="E12" s="280" t="s">
        <v>689</v>
      </c>
      <c r="F12" s="283" t="s">
        <v>27</v>
      </c>
      <c r="G12" s="205">
        <v>0.0038047453703703702</v>
      </c>
      <c r="H12" s="206">
        <f t="shared" si="0"/>
        <v>17</v>
      </c>
      <c r="K12" s="193"/>
      <c r="L12" s="207" t="s">
        <v>748</v>
      </c>
      <c r="M12" s="214" t="s">
        <v>45</v>
      </c>
      <c r="N12" s="215">
        <v>0.003518402777777778</v>
      </c>
      <c r="O12" s="216">
        <v>6</v>
      </c>
      <c r="P12" s="194"/>
    </row>
    <row r="13" spans="3:16" ht="13.5" customHeight="1">
      <c r="C13" s="876"/>
      <c r="D13" s="211">
        <v>7</v>
      </c>
      <c r="E13" s="280" t="s">
        <v>704</v>
      </c>
      <c r="F13" s="285" t="s">
        <v>23</v>
      </c>
      <c r="G13" s="205">
        <v>0.004115625</v>
      </c>
      <c r="H13" s="206">
        <f t="shared" si="0"/>
        <v>32</v>
      </c>
      <c r="K13" s="193"/>
      <c r="L13" s="207" t="s">
        <v>667</v>
      </c>
      <c r="M13" s="222" t="s">
        <v>45</v>
      </c>
      <c r="N13" s="215">
        <v>0.003554166666666667</v>
      </c>
      <c r="O13" s="216">
        <v>7</v>
      </c>
      <c r="P13" s="194"/>
    </row>
    <row r="14" spans="3:16" ht="13.5" customHeight="1">
      <c r="C14" s="876"/>
      <c r="D14" s="211">
        <v>8</v>
      </c>
      <c r="E14" s="280" t="s">
        <v>740</v>
      </c>
      <c r="F14" s="281" t="s">
        <v>23</v>
      </c>
      <c r="G14" s="205">
        <v>0.003830555555555556</v>
      </c>
      <c r="H14" s="206">
        <f t="shared" si="0"/>
        <v>20</v>
      </c>
      <c r="K14" s="193"/>
      <c r="L14" s="207" t="s">
        <v>813</v>
      </c>
      <c r="M14" s="217" t="s">
        <v>52</v>
      </c>
      <c r="N14" s="215">
        <v>0.0035674768518518516</v>
      </c>
      <c r="O14" s="216">
        <v>8</v>
      </c>
      <c r="P14" s="194"/>
    </row>
    <row r="15" spans="3:16" ht="13.5" customHeight="1">
      <c r="C15" s="876"/>
      <c r="D15" s="211">
        <v>9</v>
      </c>
      <c r="E15" s="280" t="s">
        <v>816</v>
      </c>
      <c r="F15" s="281" t="s">
        <v>117</v>
      </c>
      <c r="G15" s="205">
        <v>0.0034863425925925925</v>
      </c>
      <c r="H15" s="206">
        <f t="shared" si="0"/>
        <v>3</v>
      </c>
      <c r="K15" s="193"/>
      <c r="L15" s="207" t="s">
        <v>695</v>
      </c>
      <c r="M15" s="217" t="s">
        <v>45</v>
      </c>
      <c r="N15" s="215">
        <v>0.0036363425925925925</v>
      </c>
      <c r="O15" s="216">
        <v>9</v>
      </c>
      <c r="P15" s="194"/>
    </row>
    <row r="16" spans="3:16" ht="13.5" customHeight="1">
      <c r="C16" s="876"/>
      <c r="D16" s="211">
        <v>10</v>
      </c>
      <c r="E16" s="280"/>
      <c r="F16" s="281"/>
      <c r="G16" s="205"/>
      <c r="H16" s="206">
        <f t="shared" si="0"/>
      </c>
      <c r="K16" s="193"/>
      <c r="L16" s="207" t="s">
        <v>651</v>
      </c>
      <c r="M16" s="218" t="s">
        <v>227</v>
      </c>
      <c r="N16" s="215">
        <v>0.0036400462962962957</v>
      </c>
      <c r="O16" s="216">
        <v>10</v>
      </c>
      <c r="P16" s="194"/>
    </row>
    <row r="17" spans="3:16" ht="13.5" customHeight="1">
      <c r="C17" s="876"/>
      <c r="D17" s="211">
        <v>11</v>
      </c>
      <c r="E17" s="280"/>
      <c r="F17" s="281"/>
      <c r="G17" s="205"/>
      <c r="H17" s="206">
        <f t="shared" si="0"/>
      </c>
      <c r="K17" s="193"/>
      <c r="L17" s="207" t="s">
        <v>683</v>
      </c>
      <c r="M17" s="218" t="s">
        <v>31</v>
      </c>
      <c r="N17" s="215">
        <v>0.0037144675925925926</v>
      </c>
      <c r="O17" s="216">
        <v>11</v>
      </c>
      <c r="P17" s="194"/>
    </row>
    <row r="18" spans="3:16" ht="13.5" customHeight="1">
      <c r="C18" s="876"/>
      <c r="D18" s="211">
        <v>12</v>
      </c>
      <c r="E18" s="286" t="s">
        <v>819</v>
      </c>
      <c r="F18" s="287" t="s">
        <v>35</v>
      </c>
      <c r="G18" s="205">
        <v>0.0039358796296296295</v>
      </c>
      <c r="H18" s="206">
        <f t="shared" si="0"/>
        <v>27</v>
      </c>
      <c r="L18" s="207" t="s">
        <v>820</v>
      </c>
      <c r="M18" s="218" t="s">
        <v>199</v>
      </c>
      <c r="N18" s="215">
        <v>0.0037216435185185187</v>
      </c>
      <c r="O18" s="216">
        <v>12</v>
      </c>
      <c r="P18" s="194"/>
    </row>
    <row r="19" spans="3:16" ht="13.5" customHeight="1">
      <c r="C19" s="876"/>
      <c r="D19" s="211">
        <v>13</v>
      </c>
      <c r="E19" s="309" t="s">
        <v>667</v>
      </c>
      <c r="F19" s="287" t="s">
        <v>45</v>
      </c>
      <c r="G19" s="205">
        <v>0.003554166666666667</v>
      </c>
      <c r="H19" s="206">
        <f t="shared" si="0"/>
        <v>7</v>
      </c>
      <c r="K19" s="193"/>
      <c r="L19" s="207" t="s">
        <v>815</v>
      </c>
      <c r="M19" s="214" t="s">
        <v>414</v>
      </c>
      <c r="N19" s="215">
        <v>0.003776851851851852</v>
      </c>
      <c r="O19" s="216">
        <v>13</v>
      </c>
      <c r="P19" s="194"/>
    </row>
    <row r="20" spans="3:16" ht="13.5" customHeight="1">
      <c r="C20" s="876"/>
      <c r="D20" s="211">
        <v>14</v>
      </c>
      <c r="E20" s="286" t="s">
        <v>684</v>
      </c>
      <c r="F20" s="287" t="s">
        <v>45</v>
      </c>
      <c r="G20" s="205">
        <v>0.003781944444444444</v>
      </c>
      <c r="H20" s="206">
        <f t="shared" si="0"/>
        <v>15</v>
      </c>
      <c r="K20" s="193"/>
      <c r="L20" s="207" t="s">
        <v>821</v>
      </c>
      <c r="M20" s="214" t="s">
        <v>35</v>
      </c>
      <c r="N20" s="215">
        <v>0.0037812500000000003</v>
      </c>
      <c r="O20" s="216">
        <v>14</v>
      </c>
      <c r="P20" s="194"/>
    </row>
    <row r="21" spans="3:16" ht="13.5" customHeight="1">
      <c r="C21" s="876"/>
      <c r="D21" s="211">
        <v>15</v>
      </c>
      <c r="E21" s="286" t="s">
        <v>746</v>
      </c>
      <c r="F21" s="287" t="s">
        <v>45</v>
      </c>
      <c r="G21" s="205">
        <v>0.004300462962962963</v>
      </c>
      <c r="H21" s="206">
        <f t="shared" si="0"/>
        <v>34</v>
      </c>
      <c r="K21" s="193"/>
      <c r="L21" s="207" t="s">
        <v>684</v>
      </c>
      <c r="M21" s="214" t="s">
        <v>45</v>
      </c>
      <c r="N21" s="215">
        <v>0.003781944444444444</v>
      </c>
      <c r="O21" s="216">
        <v>15</v>
      </c>
      <c r="P21" s="194"/>
    </row>
    <row r="22" spans="3:16" ht="13.5" customHeight="1">
      <c r="C22" s="876"/>
      <c r="D22" s="211">
        <v>16</v>
      </c>
      <c r="E22" s="280" t="s">
        <v>718</v>
      </c>
      <c r="F22" s="281" t="s">
        <v>45</v>
      </c>
      <c r="G22" s="205">
        <v>0.0040945601851851855</v>
      </c>
      <c r="H22" s="206">
        <f t="shared" si="0"/>
        <v>31</v>
      </c>
      <c r="K22" s="193"/>
      <c r="L22" s="207" t="s">
        <v>669</v>
      </c>
      <c r="M22" s="219" t="s">
        <v>27</v>
      </c>
      <c r="N22" s="215">
        <v>0.0037871527777777777</v>
      </c>
      <c r="O22" s="216">
        <v>16</v>
      </c>
      <c r="P22" s="194"/>
    </row>
    <row r="23" spans="3:16" ht="13.5" customHeight="1">
      <c r="C23" s="876"/>
      <c r="D23" s="211">
        <v>17</v>
      </c>
      <c r="E23" s="282" t="s">
        <v>820</v>
      </c>
      <c r="F23" s="281" t="s">
        <v>199</v>
      </c>
      <c r="G23" s="205">
        <v>0.0037216435185185187</v>
      </c>
      <c r="H23" s="206">
        <f t="shared" si="0"/>
        <v>12</v>
      </c>
      <c r="K23" s="193"/>
      <c r="L23" s="207" t="s">
        <v>689</v>
      </c>
      <c r="M23" s="218" t="s">
        <v>27</v>
      </c>
      <c r="N23" s="215">
        <v>0.0038047453703703702</v>
      </c>
      <c r="O23" s="216">
        <v>17</v>
      </c>
      <c r="P23" s="194"/>
    </row>
    <row r="24" spans="3:16" ht="13.5" customHeight="1">
      <c r="C24" s="876"/>
      <c r="D24" s="211">
        <v>18</v>
      </c>
      <c r="E24" s="282" t="s">
        <v>724</v>
      </c>
      <c r="F24" s="281" t="s">
        <v>227</v>
      </c>
      <c r="G24" s="205">
        <v>0.00391724537037037</v>
      </c>
      <c r="H24" s="206">
        <f t="shared" si="0"/>
        <v>26</v>
      </c>
      <c r="K24" s="193"/>
      <c r="L24" s="207" t="s">
        <v>747</v>
      </c>
      <c r="M24" s="214" t="s">
        <v>174</v>
      </c>
      <c r="N24" s="215">
        <v>0.003805324074074074</v>
      </c>
      <c r="O24" s="216">
        <v>18</v>
      </c>
      <c r="P24" s="194"/>
    </row>
    <row r="25" spans="3:16" ht="13.5" customHeight="1">
      <c r="C25" s="876"/>
      <c r="D25" s="211"/>
      <c r="E25" s="214"/>
      <c r="F25" s="214"/>
      <c r="G25" s="205"/>
      <c r="H25" s="206">
        <f t="shared" si="0"/>
      </c>
      <c r="K25" s="193"/>
      <c r="L25" s="207" t="s">
        <v>675</v>
      </c>
      <c r="M25" s="214" t="s">
        <v>43</v>
      </c>
      <c r="N25" s="215">
        <v>0.00381712962962963</v>
      </c>
      <c r="O25" s="216">
        <v>19</v>
      </c>
      <c r="P25" s="194"/>
    </row>
    <row r="26" spans="3:16" ht="13.5" customHeight="1">
      <c r="C26" s="876"/>
      <c r="D26" s="227"/>
      <c r="E26" s="214"/>
      <c r="F26" s="214"/>
      <c r="G26" s="205"/>
      <c r="H26" s="206">
        <f t="shared" si="0"/>
      </c>
      <c r="K26" s="193"/>
      <c r="L26" s="207" t="s">
        <v>740</v>
      </c>
      <c r="M26" s="214" t="s">
        <v>23</v>
      </c>
      <c r="N26" s="215">
        <v>0.003830555555555556</v>
      </c>
      <c r="O26" s="216">
        <v>20</v>
      </c>
      <c r="P26" s="194"/>
    </row>
    <row r="27" spans="3:16" ht="13.5" customHeight="1">
      <c r="C27" s="876"/>
      <c r="D27" s="227"/>
      <c r="E27" s="208"/>
      <c r="F27" s="208"/>
      <c r="G27" s="205"/>
      <c r="H27" s="206">
        <f t="shared" si="0"/>
      </c>
      <c r="K27" s="193"/>
      <c r="L27" s="207" t="s">
        <v>727</v>
      </c>
      <c r="M27" s="214" t="s">
        <v>148</v>
      </c>
      <c r="N27" s="215">
        <v>0.0038355324074074073</v>
      </c>
      <c r="O27" s="216">
        <v>21</v>
      </c>
      <c r="P27" s="194"/>
    </row>
    <row r="28" spans="3:16" ht="13.5" customHeight="1">
      <c r="C28" s="876"/>
      <c r="D28" s="227"/>
      <c r="E28" s="214"/>
      <c r="F28" s="208"/>
      <c r="G28" s="205"/>
      <c r="H28" s="206">
        <f t="shared" si="0"/>
      </c>
      <c r="K28" s="193"/>
      <c r="L28" s="207" t="s">
        <v>817</v>
      </c>
      <c r="M28" s="214" t="s">
        <v>25</v>
      </c>
      <c r="N28" s="215">
        <v>0.0038445601851851852</v>
      </c>
      <c r="O28" s="216">
        <v>22</v>
      </c>
      <c r="P28" s="194"/>
    </row>
    <row r="29" spans="3:16" ht="13.5" customHeight="1">
      <c r="C29" s="876"/>
      <c r="D29" s="227"/>
      <c r="E29" s="214"/>
      <c r="F29" s="214"/>
      <c r="G29" s="205"/>
      <c r="H29" s="206">
        <f t="shared" si="0"/>
      </c>
      <c r="K29" s="193"/>
      <c r="L29" s="207" t="s">
        <v>692</v>
      </c>
      <c r="M29" s="214" t="s">
        <v>31</v>
      </c>
      <c r="N29" s="215">
        <v>0.003851388888888889</v>
      </c>
      <c r="O29" s="216">
        <v>23</v>
      </c>
      <c r="P29" s="194"/>
    </row>
    <row r="30" spans="3:16" ht="13.5" customHeight="1">
      <c r="C30" s="876"/>
      <c r="D30" s="227"/>
      <c r="E30" s="214"/>
      <c r="F30" s="214"/>
      <c r="G30" s="205"/>
      <c r="H30" s="206">
        <f t="shared" si="0"/>
      </c>
      <c r="K30" s="193"/>
      <c r="L30" s="207" t="s">
        <v>726</v>
      </c>
      <c r="M30" s="214" t="s">
        <v>65</v>
      </c>
      <c r="N30" s="215">
        <v>0.00386400462962963</v>
      </c>
      <c r="O30" s="216">
        <v>24</v>
      </c>
      <c r="P30" s="194"/>
    </row>
    <row r="31" spans="3:16" ht="13.5" customHeight="1">
      <c r="C31" s="876"/>
      <c r="D31" s="227"/>
      <c r="E31" s="214"/>
      <c r="F31" s="214"/>
      <c r="G31" s="215"/>
      <c r="H31" s="206">
        <f t="shared" si="0"/>
      </c>
      <c r="K31" s="193"/>
      <c r="L31" s="207" t="s">
        <v>811</v>
      </c>
      <c r="M31" s="217" t="s">
        <v>106</v>
      </c>
      <c r="N31" s="215">
        <v>0.003888657407407407</v>
      </c>
      <c r="O31" s="216">
        <v>25</v>
      </c>
      <c r="P31" s="194"/>
    </row>
    <row r="32" spans="3:16" ht="13.5" customHeight="1">
      <c r="C32" s="876"/>
      <c r="D32" s="227"/>
      <c r="E32" s="214"/>
      <c r="F32" s="214"/>
      <c r="G32" s="215"/>
      <c r="H32" s="206">
        <f t="shared" si="0"/>
      </c>
      <c r="K32" s="193"/>
      <c r="L32" s="207" t="s">
        <v>724</v>
      </c>
      <c r="M32" s="214" t="s">
        <v>227</v>
      </c>
      <c r="N32" s="215">
        <v>0.00391724537037037</v>
      </c>
      <c r="O32" s="216">
        <v>26</v>
      </c>
      <c r="P32" s="194"/>
    </row>
    <row r="33" spans="3:16" ht="13.5" customHeight="1">
      <c r="C33" s="876"/>
      <c r="D33" s="227"/>
      <c r="E33" s="214"/>
      <c r="F33" s="214"/>
      <c r="G33" s="215"/>
      <c r="H33" s="206">
        <f t="shared" si="0"/>
      </c>
      <c r="K33" s="193"/>
      <c r="L33" s="207" t="s">
        <v>819</v>
      </c>
      <c r="M33" s="218" t="s">
        <v>35</v>
      </c>
      <c r="N33" s="215">
        <v>0.0039358796296296295</v>
      </c>
      <c r="O33" s="216">
        <v>27</v>
      </c>
      <c r="P33" s="194"/>
    </row>
    <row r="34" spans="3:16" ht="13.5" customHeight="1">
      <c r="C34" s="876"/>
      <c r="D34" s="227"/>
      <c r="E34" s="214"/>
      <c r="F34" s="214"/>
      <c r="G34" s="215"/>
      <c r="H34" s="206">
        <f t="shared" si="0"/>
      </c>
      <c r="K34" s="193"/>
      <c r="L34" s="207" t="s">
        <v>659</v>
      </c>
      <c r="M34" s="218" t="s">
        <v>41</v>
      </c>
      <c r="N34" s="215">
        <v>0.003971412037037037</v>
      </c>
      <c r="O34" s="216">
        <v>28</v>
      </c>
      <c r="P34" s="194"/>
    </row>
    <row r="35" spans="3:16" ht="13.5" customHeight="1">
      <c r="C35" s="876"/>
      <c r="D35" s="227"/>
      <c r="E35" s="214"/>
      <c r="F35" s="214"/>
      <c r="G35" s="215"/>
      <c r="H35" s="206">
        <f t="shared" si="0"/>
      </c>
      <c r="K35" s="193"/>
      <c r="L35" s="207" t="s">
        <v>822</v>
      </c>
      <c r="M35" s="217" t="s">
        <v>227</v>
      </c>
      <c r="N35" s="215">
        <v>0.004027662037037037</v>
      </c>
      <c r="O35" s="216">
        <v>29</v>
      </c>
      <c r="P35" s="194"/>
    </row>
    <row r="36" spans="3:16" ht="13.5" customHeight="1">
      <c r="C36" s="876"/>
      <c r="D36" s="227"/>
      <c r="E36" s="229"/>
      <c r="F36" s="230"/>
      <c r="G36" s="231"/>
      <c r="H36" s="206">
        <f t="shared" si="0"/>
      </c>
      <c r="K36" s="193"/>
      <c r="L36" s="207" t="s">
        <v>823</v>
      </c>
      <c r="M36" s="217" t="s">
        <v>698</v>
      </c>
      <c r="N36" s="215">
        <v>0.004032986111111111</v>
      </c>
      <c r="O36" s="216">
        <v>30</v>
      </c>
      <c r="P36" s="194"/>
    </row>
    <row r="37" spans="3:16" ht="13.5" customHeight="1">
      <c r="C37" s="876"/>
      <c r="D37" s="227"/>
      <c r="E37" s="229"/>
      <c r="F37" s="230"/>
      <c r="G37" s="231"/>
      <c r="H37" s="206">
        <f t="shared" si="0"/>
      </c>
      <c r="K37" s="193"/>
      <c r="L37" s="207" t="s">
        <v>718</v>
      </c>
      <c r="M37" s="219" t="s">
        <v>45</v>
      </c>
      <c r="N37" s="215">
        <v>0.0040945601851851855</v>
      </c>
      <c r="O37" s="216">
        <v>31</v>
      </c>
      <c r="P37" s="194"/>
    </row>
    <row r="38" spans="3:16" ht="13.5" customHeight="1">
      <c r="C38" s="876"/>
      <c r="D38" s="227"/>
      <c r="E38" s="229"/>
      <c r="F38" s="230"/>
      <c r="G38" s="231"/>
      <c r="H38" s="206">
        <f t="shared" si="0"/>
      </c>
      <c r="K38" s="193"/>
      <c r="L38" s="207" t="s">
        <v>704</v>
      </c>
      <c r="M38" s="217" t="s">
        <v>23</v>
      </c>
      <c r="N38" s="215">
        <v>0.004115625</v>
      </c>
      <c r="O38" s="216">
        <v>32</v>
      </c>
      <c r="P38" s="194"/>
    </row>
    <row r="39" spans="3:16" ht="13.5" customHeight="1">
      <c r="C39" s="876"/>
      <c r="D39" s="227"/>
      <c r="E39" s="229"/>
      <c r="F39" s="230"/>
      <c r="G39" s="231"/>
      <c r="H39" s="206">
        <f t="shared" si="0"/>
      </c>
      <c r="K39" s="193"/>
      <c r="L39" s="207" t="s">
        <v>824</v>
      </c>
      <c r="M39" s="214" t="s">
        <v>60</v>
      </c>
      <c r="N39" s="215">
        <v>0.004144328703703703</v>
      </c>
      <c r="O39" s="216">
        <v>33</v>
      </c>
      <c r="P39" s="194"/>
    </row>
    <row r="40" spans="3:16" ht="13.5" customHeight="1">
      <c r="C40" s="876"/>
      <c r="D40" s="227"/>
      <c r="E40" s="229"/>
      <c r="F40" s="230"/>
      <c r="G40" s="231"/>
      <c r="H40" s="206">
        <f t="shared" si="0"/>
      </c>
      <c r="K40" s="193"/>
      <c r="L40" s="207" t="s">
        <v>746</v>
      </c>
      <c r="M40" s="222" t="s">
        <v>45</v>
      </c>
      <c r="N40" s="215">
        <v>0.004300462962962963</v>
      </c>
      <c r="O40" s="216">
        <v>34</v>
      </c>
      <c r="P40" s="194"/>
    </row>
    <row r="41" spans="3:16" ht="13.5" customHeight="1" thickBot="1">
      <c r="C41" s="877"/>
      <c r="D41" s="232"/>
      <c r="E41" s="233"/>
      <c r="F41" s="234"/>
      <c r="G41" s="235"/>
      <c r="H41" s="236">
        <f>IF(G41="","",RANK(G41,$G$7:$G$146,1))</f>
      </c>
      <c r="K41" s="193"/>
      <c r="L41" s="207"/>
      <c r="M41" s="214"/>
      <c r="N41" s="215"/>
      <c r="O41" s="216" t="s">
        <v>11</v>
      </c>
      <c r="P41" s="194"/>
    </row>
    <row r="42" spans="3:16" ht="13.5" customHeight="1">
      <c r="C42" s="876" t="s">
        <v>764</v>
      </c>
      <c r="D42" s="202">
        <v>19</v>
      </c>
      <c r="E42" s="280"/>
      <c r="F42" s="281"/>
      <c r="G42" s="205"/>
      <c r="H42" s="206">
        <f t="shared" si="0"/>
      </c>
      <c r="K42" s="193"/>
      <c r="L42" s="207"/>
      <c r="M42" s="214"/>
      <c r="N42" s="215"/>
      <c r="O42" s="216" t="s">
        <v>11</v>
      </c>
      <c r="P42" s="194"/>
    </row>
    <row r="43" spans="3:16" ht="13.5" customHeight="1">
      <c r="C43" s="876"/>
      <c r="D43" s="211">
        <v>20</v>
      </c>
      <c r="E43" s="280" t="s">
        <v>692</v>
      </c>
      <c r="F43" s="281" t="s">
        <v>31</v>
      </c>
      <c r="G43" s="205">
        <v>0.003851388888888889</v>
      </c>
      <c r="H43" s="206">
        <f t="shared" si="0"/>
        <v>23</v>
      </c>
      <c r="K43" s="193"/>
      <c r="L43" s="207"/>
      <c r="M43" s="222"/>
      <c r="N43" s="215"/>
      <c r="O43" s="216" t="s">
        <v>11</v>
      </c>
      <c r="P43" s="194"/>
    </row>
    <row r="44" spans="3:16" ht="13.5" customHeight="1">
      <c r="C44" s="876"/>
      <c r="D44" s="211">
        <v>21</v>
      </c>
      <c r="E44" s="280" t="s">
        <v>683</v>
      </c>
      <c r="F44" s="281" t="s">
        <v>31</v>
      </c>
      <c r="G44" s="205">
        <v>0.0037144675925925926</v>
      </c>
      <c r="H44" s="206">
        <f t="shared" si="0"/>
        <v>11</v>
      </c>
      <c r="K44" s="193"/>
      <c r="L44" s="207"/>
      <c r="M44" s="214"/>
      <c r="N44" s="215"/>
      <c r="O44" s="216" t="s">
        <v>11</v>
      </c>
      <c r="P44" s="194"/>
    </row>
    <row r="45" spans="3:16" ht="13.5" customHeight="1">
      <c r="C45" s="876"/>
      <c r="D45" s="211">
        <v>22</v>
      </c>
      <c r="E45" s="280" t="s">
        <v>823</v>
      </c>
      <c r="F45" s="281" t="s">
        <v>698</v>
      </c>
      <c r="G45" s="205">
        <v>0.004032986111111111</v>
      </c>
      <c r="H45" s="206">
        <f t="shared" si="0"/>
        <v>30</v>
      </c>
      <c r="K45" s="193"/>
      <c r="L45" s="207"/>
      <c r="M45" s="219"/>
      <c r="N45" s="215"/>
      <c r="O45" s="216" t="s">
        <v>11</v>
      </c>
      <c r="P45" s="194"/>
    </row>
    <row r="46" spans="3:16" ht="13.5" customHeight="1">
      <c r="C46" s="876"/>
      <c r="D46" s="211">
        <v>23</v>
      </c>
      <c r="E46" s="280" t="s">
        <v>821</v>
      </c>
      <c r="F46" s="281" t="s">
        <v>35</v>
      </c>
      <c r="G46" s="205">
        <v>0.0037812500000000003</v>
      </c>
      <c r="H46" s="206">
        <f t="shared" si="0"/>
        <v>14</v>
      </c>
      <c r="K46" s="193"/>
      <c r="L46" s="207"/>
      <c r="M46" s="218"/>
      <c r="N46" s="215"/>
      <c r="O46" s="216" t="s">
        <v>11</v>
      </c>
      <c r="P46" s="194"/>
    </row>
    <row r="47" spans="3:16" ht="13.5" customHeight="1">
      <c r="C47" s="876"/>
      <c r="D47" s="211">
        <v>24</v>
      </c>
      <c r="E47" s="278" t="s">
        <v>725</v>
      </c>
      <c r="F47" s="279" t="s">
        <v>45</v>
      </c>
      <c r="G47" s="205">
        <v>0.0035076388888888887</v>
      </c>
      <c r="H47" s="206">
        <f t="shared" si="0"/>
        <v>5</v>
      </c>
      <c r="K47" s="193"/>
      <c r="L47" s="207"/>
      <c r="M47" s="214"/>
      <c r="N47" s="215"/>
      <c r="O47" s="216" t="s">
        <v>11</v>
      </c>
      <c r="P47" s="194"/>
    </row>
    <row r="48" spans="3:16" ht="13.5" customHeight="1">
      <c r="C48" s="876"/>
      <c r="D48" s="211">
        <v>25</v>
      </c>
      <c r="E48" s="280" t="s">
        <v>748</v>
      </c>
      <c r="F48" s="315" t="s">
        <v>45</v>
      </c>
      <c r="G48" s="205">
        <v>0.003518402777777778</v>
      </c>
      <c r="H48" s="206">
        <f t="shared" si="0"/>
        <v>6</v>
      </c>
      <c r="K48" s="193"/>
      <c r="L48" s="207"/>
      <c r="M48" s="214"/>
      <c r="N48" s="215"/>
      <c r="O48" s="216" t="s">
        <v>11</v>
      </c>
      <c r="P48" s="194"/>
    </row>
    <row r="49" spans="3:16" ht="13.5" customHeight="1">
      <c r="C49" s="876"/>
      <c r="D49" s="211">
        <v>26</v>
      </c>
      <c r="E49" s="316" t="s">
        <v>695</v>
      </c>
      <c r="F49" s="317" t="s">
        <v>45</v>
      </c>
      <c r="G49" s="205">
        <v>0.0036363425925925925</v>
      </c>
      <c r="H49" s="206">
        <f t="shared" si="0"/>
        <v>9</v>
      </c>
      <c r="K49" s="193"/>
      <c r="L49" s="207"/>
      <c r="M49" s="218"/>
      <c r="N49" s="215"/>
      <c r="O49" s="216" t="s">
        <v>11</v>
      </c>
      <c r="P49" s="194"/>
    </row>
    <row r="50" spans="3:16" ht="13.5" customHeight="1">
      <c r="C50" s="876"/>
      <c r="D50" s="211">
        <v>27</v>
      </c>
      <c r="E50" s="280" t="s">
        <v>824</v>
      </c>
      <c r="F50" s="281" t="s">
        <v>60</v>
      </c>
      <c r="G50" s="205">
        <v>0.004144328703703703</v>
      </c>
      <c r="H50" s="206">
        <f t="shared" si="0"/>
        <v>33</v>
      </c>
      <c r="K50" s="193"/>
      <c r="L50" s="207"/>
      <c r="M50" s="217"/>
      <c r="N50" s="215"/>
      <c r="O50" s="216" t="s">
        <v>11</v>
      </c>
      <c r="P50" s="194"/>
    </row>
    <row r="51" spans="3:16" ht="13.5" customHeight="1">
      <c r="C51" s="876"/>
      <c r="D51" s="211">
        <v>28</v>
      </c>
      <c r="E51" s="280" t="s">
        <v>747</v>
      </c>
      <c r="F51" s="284" t="s">
        <v>174</v>
      </c>
      <c r="G51" s="205">
        <v>0.003805324074074074</v>
      </c>
      <c r="H51" s="206">
        <f t="shared" si="0"/>
        <v>18</v>
      </c>
      <c r="K51" s="193"/>
      <c r="L51" s="207"/>
      <c r="M51" s="214"/>
      <c r="N51" s="215"/>
      <c r="O51" s="216" t="s">
        <v>11</v>
      </c>
      <c r="P51" s="194"/>
    </row>
    <row r="52" spans="3:16" ht="13.5" customHeight="1">
      <c r="C52" s="876"/>
      <c r="D52" s="211">
        <v>29</v>
      </c>
      <c r="E52" s="286" t="s">
        <v>727</v>
      </c>
      <c r="F52" s="287" t="s">
        <v>148</v>
      </c>
      <c r="G52" s="205">
        <v>0.0038355324074074073</v>
      </c>
      <c r="H52" s="206">
        <f t="shared" si="0"/>
        <v>21</v>
      </c>
      <c r="K52" s="193"/>
      <c r="L52" s="207"/>
      <c r="M52" s="214"/>
      <c r="N52" s="215"/>
      <c r="O52" s="216" t="s">
        <v>11</v>
      </c>
      <c r="P52" s="194"/>
    </row>
    <row r="53" spans="3:16" ht="13.5" customHeight="1">
      <c r="C53" s="876"/>
      <c r="D53" s="211">
        <v>30</v>
      </c>
      <c r="E53" s="286" t="s">
        <v>659</v>
      </c>
      <c r="F53" s="287" t="s">
        <v>41</v>
      </c>
      <c r="G53" s="205">
        <v>0.003971412037037037</v>
      </c>
      <c r="H53" s="206">
        <f t="shared" si="0"/>
        <v>28</v>
      </c>
      <c r="K53" s="193"/>
      <c r="L53" s="207"/>
      <c r="M53" s="214"/>
      <c r="N53" s="215"/>
      <c r="O53" s="216" t="s">
        <v>11</v>
      </c>
      <c r="P53" s="194"/>
    </row>
    <row r="54" spans="3:16" ht="13.5" customHeight="1">
      <c r="C54" s="876"/>
      <c r="D54" s="211">
        <v>31</v>
      </c>
      <c r="E54" s="286" t="s">
        <v>675</v>
      </c>
      <c r="F54" s="287" t="s">
        <v>43</v>
      </c>
      <c r="G54" s="205">
        <v>0.00381712962962963</v>
      </c>
      <c r="H54" s="206">
        <f t="shared" si="0"/>
        <v>19</v>
      </c>
      <c r="K54" s="193"/>
      <c r="L54" s="207"/>
      <c r="M54" s="214"/>
      <c r="N54" s="215"/>
      <c r="O54" s="216" t="s">
        <v>11</v>
      </c>
      <c r="P54" s="194"/>
    </row>
    <row r="55" spans="3:16" ht="13.5" customHeight="1">
      <c r="C55" s="876"/>
      <c r="D55" s="211">
        <v>32</v>
      </c>
      <c r="E55" s="286" t="s">
        <v>814</v>
      </c>
      <c r="F55" s="287" t="s">
        <v>199</v>
      </c>
      <c r="G55" s="205">
        <v>0.003384027777777778</v>
      </c>
      <c r="H55" s="206">
        <f t="shared" si="0"/>
        <v>2</v>
      </c>
      <c r="K55" s="193"/>
      <c r="L55" s="207"/>
      <c r="M55" s="214"/>
      <c r="N55" s="215"/>
      <c r="O55" s="216" t="s">
        <v>11</v>
      </c>
      <c r="P55" s="194"/>
    </row>
    <row r="56" spans="3:16" ht="13.5" customHeight="1">
      <c r="C56" s="876"/>
      <c r="D56" s="211">
        <v>33</v>
      </c>
      <c r="E56" s="282" t="s">
        <v>726</v>
      </c>
      <c r="F56" s="281" t="s">
        <v>65</v>
      </c>
      <c r="G56" s="205">
        <v>0.00386400462962963</v>
      </c>
      <c r="H56" s="206">
        <f t="shared" si="0"/>
        <v>24</v>
      </c>
      <c r="K56" s="193"/>
      <c r="L56" s="207"/>
      <c r="M56" s="217"/>
      <c r="N56" s="215"/>
      <c r="O56" s="216" t="s">
        <v>11</v>
      </c>
      <c r="P56" s="194"/>
    </row>
    <row r="57" spans="3:16" ht="13.5" customHeight="1">
      <c r="C57" s="876"/>
      <c r="D57" s="211">
        <v>34</v>
      </c>
      <c r="E57" s="280" t="s">
        <v>812</v>
      </c>
      <c r="F57" s="283" t="s">
        <v>67</v>
      </c>
      <c r="G57" s="205">
        <v>0.0033662037037037033</v>
      </c>
      <c r="H57" s="206">
        <f t="shared" si="0"/>
        <v>1</v>
      </c>
      <c r="K57" s="193"/>
      <c r="L57" s="207"/>
      <c r="M57" s="214"/>
      <c r="N57" s="215"/>
      <c r="O57" s="216" t="s">
        <v>11</v>
      </c>
      <c r="P57" s="194"/>
    </row>
    <row r="58" spans="3:16" ht="13.5" customHeight="1">
      <c r="C58" s="876"/>
      <c r="D58" s="211">
        <v>35</v>
      </c>
      <c r="E58" s="280" t="s">
        <v>651</v>
      </c>
      <c r="F58" s="281" t="s">
        <v>227</v>
      </c>
      <c r="G58" s="205">
        <v>0.0036400462962962957</v>
      </c>
      <c r="H58" s="206">
        <f t="shared" si="0"/>
        <v>10</v>
      </c>
      <c r="K58" s="193"/>
      <c r="L58" s="207"/>
      <c r="M58" s="218"/>
      <c r="N58" s="215"/>
      <c r="O58" s="216" t="s">
        <v>11</v>
      </c>
      <c r="P58" s="194"/>
    </row>
    <row r="59" spans="3:16" ht="13.5" customHeight="1">
      <c r="C59" s="876"/>
      <c r="D59" s="211">
        <v>36</v>
      </c>
      <c r="E59" s="214" t="s">
        <v>822</v>
      </c>
      <c r="F59" s="214" t="s">
        <v>227</v>
      </c>
      <c r="G59" s="205">
        <v>0.004027662037037037</v>
      </c>
      <c r="H59" s="206">
        <f t="shared" si="0"/>
        <v>29</v>
      </c>
      <c r="K59" s="193"/>
      <c r="L59" s="207"/>
      <c r="M59" s="214"/>
      <c r="N59" s="215"/>
      <c r="O59" s="216" t="s">
        <v>11</v>
      </c>
      <c r="P59" s="194"/>
    </row>
    <row r="60" spans="3:16" ht="13.5" customHeight="1">
      <c r="C60" s="876"/>
      <c r="D60" s="211">
        <v>37</v>
      </c>
      <c r="E60" s="214" t="s">
        <v>818</v>
      </c>
      <c r="F60" s="315" t="s">
        <v>45</v>
      </c>
      <c r="G60" s="205">
        <v>0.003491087962962963</v>
      </c>
      <c r="H60" s="206">
        <f t="shared" si="0"/>
        <v>4</v>
      </c>
      <c r="K60" s="193"/>
      <c r="L60" s="207"/>
      <c r="M60" s="214"/>
      <c r="N60" s="215"/>
      <c r="O60" s="216" t="s">
        <v>11</v>
      </c>
      <c r="P60" s="194"/>
    </row>
    <row r="61" spans="3:16" ht="13.5" customHeight="1">
      <c r="C61" s="876"/>
      <c r="D61" s="227"/>
      <c r="E61" s="214"/>
      <c r="F61" s="214"/>
      <c r="G61" s="205"/>
      <c r="H61" s="206">
        <f t="shared" si="0"/>
      </c>
      <c r="K61" s="193"/>
      <c r="L61" s="207"/>
      <c r="M61" s="217"/>
      <c r="N61" s="215"/>
      <c r="O61" s="216" t="s">
        <v>11</v>
      </c>
      <c r="P61" s="194"/>
    </row>
    <row r="62" spans="3:16" ht="13.5" customHeight="1">
      <c r="C62" s="876"/>
      <c r="D62" s="227"/>
      <c r="E62" s="214"/>
      <c r="F62" s="214"/>
      <c r="G62" s="205"/>
      <c r="H62" s="206">
        <f t="shared" si="0"/>
      </c>
      <c r="K62" s="193"/>
      <c r="L62" s="207"/>
      <c r="M62" s="214"/>
      <c r="N62" s="215"/>
      <c r="O62" s="216" t="s">
        <v>11</v>
      </c>
      <c r="P62" s="194"/>
    </row>
    <row r="63" spans="3:16" ht="13.5" customHeight="1">
      <c r="C63" s="876"/>
      <c r="D63" s="227"/>
      <c r="E63" s="214"/>
      <c r="F63" s="214"/>
      <c r="G63" s="205"/>
      <c r="H63" s="206">
        <f t="shared" si="0"/>
      </c>
      <c r="K63" s="193"/>
      <c r="L63" s="207"/>
      <c r="M63" s="214"/>
      <c r="N63" s="215"/>
      <c r="O63" s="216" t="s">
        <v>11</v>
      </c>
      <c r="P63" s="194"/>
    </row>
    <row r="64" spans="3:16" ht="13.5" customHeight="1">
      <c r="C64" s="876"/>
      <c r="D64" s="227"/>
      <c r="E64" s="228"/>
      <c r="F64" s="214"/>
      <c r="G64" s="205"/>
      <c r="H64" s="206">
        <f t="shared" si="0"/>
      </c>
      <c r="K64" s="193"/>
      <c r="L64" s="207"/>
      <c r="M64" s="214"/>
      <c r="N64" s="215"/>
      <c r="O64" s="216" t="s">
        <v>11</v>
      </c>
      <c r="P64" s="194"/>
    </row>
    <row r="65" spans="3:16" ht="13.5" customHeight="1">
      <c r="C65" s="876"/>
      <c r="D65" s="227"/>
      <c r="E65" s="228"/>
      <c r="F65" s="214"/>
      <c r="G65" s="205"/>
      <c r="H65" s="206">
        <f t="shared" si="0"/>
      </c>
      <c r="K65" s="193"/>
      <c r="L65" s="207"/>
      <c r="M65" s="214"/>
      <c r="N65" s="215"/>
      <c r="O65" s="216" t="s">
        <v>11</v>
      </c>
      <c r="P65" s="194"/>
    </row>
    <row r="66" spans="3:16" ht="13.5" customHeight="1">
      <c r="C66" s="876"/>
      <c r="D66" s="227"/>
      <c r="E66" s="228"/>
      <c r="F66" s="214"/>
      <c r="G66" s="215"/>
      <c r="H66" s="206">
        <f t="shared" si="0"/>
      </c>
      <c r="K66" s="193"/>
      <c r="L66" s="207"/>
      <c r="M66" s="222"/>
      <c r="N66" s="215"/>
      <c r="O66" s="216" t="s">
        <v>11</v>
      </c>
      <c r="P66" s="194"/>
    </row>
    <row r="67" spans="3:16" ht="13.5" customHeight="1">
      <c r="C67" s="876"/>
      <c r="D67" s="227"/>
      <c r="E67" s="228"/>
      <c r="F67" s="214"/>
      <c r="G67" s="215"/>
      <c r="H67" s="206">
        <f t="shared" si="0"/>
      </c>
      <c r="K67" s="193"/>
      <c r="L67" s="207"/>
      <c r="M67" s="214"/>
      <c r="N67" s="215"/>
      <c r="O67" s="216" t="s">
        <v>11</v>
      </c>
      <c r="P67" s="194"/>
    </row>
    <row r="68" spans="3:16" ht="13.5" customHeight="1">
      <c r="C68" s="876"/>
      <c r="D68" s="227"/>
      <c r="E68" s="228"/>
      <c r="F68" s="214"/>
      <c r="G68" s="215"/>
      <c r="H68" s="206">
        <f t="shared" si="0"/>
      </c>
      <c r="K68" s="193"/>
      <c r="L68" s="207"/>
      <c r="M68" s="214"/>
      <c r="N68" s="215"/>
      <c r="O68" s="216" t="s">
        <v>11</v>
      </c>
      <c r="P68" s="194"/>
    </row>
    <row r="69" spans="3:16" ht="13.5" customHeight="1">
      <c r="C69" s="876"/>
      <c r="D69" s="227"/>
      <c r="E69" s="228"/>
      <c r="F69" s="214"/>
      <c r="G69" s="215"/>
      <c r="H69" s="206">
        <f t="shared" si="0"/>
      </c>
      <c r="K69" s="193"/>
      <c r="L69" s="207"/>
      <c r="M69" s="219"/>
      <c r="N69" s="215"/>
      <c r="O69" s="216" t="s">
        <v>11</v>
      </c>
      <c r="P69" s="194"/>
    </row>
    <row r="70" spans="3:16" ht="13.5" customHeight="1">
      <c r="C70" s="876"/>
      <c r="D70" s="227"/>
      <c r="E70" s="228"/>
      <c r="F70" s="214"/>
      <c r="G70" s="215"/>
      <c r="H70" s="206">
        <f t="shared" si="0"/>
      </c>
      <c r="K70" s="193"/>
      <c r="L70" s="207"/>
      <c r="M70" s="219"/>
      <c r="N70" s="215"/>
      <c r="O70" s="216" t="s">
        <v>11</v>
      </c>
      <c r="P70" s="194"/>
    </row>
    <row r="71" spans="3:16" ht="13.5" customHeight="1">
      <c r="C71" s="876"/>
      <c r="D71" s="227"/>
      <c r="E71" s="228"/>
      <c r="F71" s="214"/>
      <c r="G71" s="215"/>
      <c r="H71" s="206">
        <f t="shared" si="0"/>
      </c>
      <c r="K71" s="193"/>
      <c r="L71" s="207"/>
      <c r="M71" s="219"/>
      <c r="N71" s="215"/>
      <c r="O71" s="216" t="s">
        <v>11</v>
      </c>
      <c r="P71" s="194"/>
    </row>
    <row r="72" spans="3:16" ht="13.5" customHeight="1">
      <c r="C72" s="876"/>
      <c r="D72" s="227"/>
      <c r="E72" s="228"/>
      <c r="F72" s="214"/>
      <c r="G72" s="215"/>
      <c r="H72" s="206">
        <f t="shared" si="0"/>
      </c>
      <c r="K72" s="193"/>
      <c r="L72" s="207"/>
      <c r="M72" s="219"/>
      <c r="N72" s="215"/>
      <c r="O72" s="216" t="s">
        <v>11</v>
      </c>
      <c r="P72" s="194"/>
    </row>
    <row r="73" spans="3:16" ht="13.5" customHeight="1">
      <c r="C73" s="876"/>
      <c r="D73" s="227"/>
      <c r="E73" s="228"/>
      <c r="F73" s="214"/>
      <c r="G73" s="215"/>
      <c r="H73" s="206">
        <f aca="true" t="shared" si="1" ref="H73:H136">IF(G73="","",RANK(G73,$G$7:$G$146,1))</f>
      </c>
      <c r="K73" s="193"/>
      <c r="L73" s="207"/>
      <c r="M73" s="219"/>
      <c r="N73" s="215"/>
      <c r="O73" s="216" t="s">
        <v>11</v>
      </c>
      <c r="P73" s="194"/>
    </row>
    <row r="74" spans="3:16" ht="13.5" customHeight="1">
      <c r="C74" s="876"/>
      <c r="D74" s="227"/>
      <c r="E74" s="228"/>
      <c r="F74" s="214"/>
      <c r="G74" s="215"/>
      <c r="H74" s="206">
        <f t="shared" si="1"/>
      </c>
      <c r="K74" s="193"/>
      <c r="L74" s="207"/>
      <c r="M74" s="217"/>
      <c r="N74" s="215"/>
      <c r="O74" s="216" t="s">
        <v>11</v>
      </c>
      <c r="P74" s="194"/>
    </row>
    <row r="75" spans="3:16" ht="13.5" customHeight="1">
      <c r="C75" s="876"/>
      <c r="D75" s="227"/>
      <c r="E75" s="229"/>
      <c r="F75" s="230"/>
      <c r="G75" s="231"/>
      <c r="H75" s="206">
        <f t="shared" si="1"/>
      </c>
      <c r="K75" s="193"/>
      <c r="L75" s="207"/>
      <c r="M75" s="217"/>
      <c r="N75" s="215"/>
      <c r="O75" s="216" t="s">
        <v>11</v>
      </c>
      <c r="P75" s="194"/>
    </row>
    <row r="76" spans="3:16" ht="13.5" customHeight="1" thickBot="1">
      <c r="C76" s="877"/>
      <c r="D76" s="232"/>
      <c r="E76" s="295"/>
      <c r="F76" s="230"/>
      <c r="G76" s="231"/>
      <c r="H76" s="236">
        <f t="shared" si="1"/>
      </c>
      <c r="K76" s="193"/>
      <c r="L76" s="207"/>
      <c r="M76" s="217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42"/>
      <c r="F77" s="243"/>
      <c r="G77" s="244"/>
      <c r="H77" s="206">
        <f t="shared" si="1"/>
      </c>
      <c r="K77" s="193"/>
      <c r="L77" s="318"/>
      <c r="M77" s="217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28"/>
      <c r="F78" s="214"/>
      <c r="G78" s="215"/>
      <c r="H78" s="206">
        <f t="shared" si="1"/>
      </c>
      <c r="K78" s="193"/>
      <c r="L78" s="319"/>
      <c r="M78" s="214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28"/>
      <c r="F79" s="214"/>
      <c r="G79" s="215"/>
      <c r="H79" s="206">
        <f t="shared" si="1"/>
      </c>
      <c r="K79" s="193"/>
      <c r="L79" s="319"/>
      <c r="M79" s="214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28"/>
      <c r="F80" s="214"/>
      <c r="G80" s="215"/>
      <c r="H80" s="206">
        <f t="shared" si="1"/>
      </c>
      <c r="K80" s="193"/>
      <c r="L80" s="318"/>
      <c r="M80" s="217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28"/>
      <c r="F81" s="214"/>
      <c r="G81" s="215"/>
      <c r="H81" s="206">
        <f t="shared" si="1"/>
      </c>
      <c r="K81" s="193"/>
      <c r="L81" s="319"/>
      <c r="M81" s="214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28"/>
      <c r="F82" s="214"/>
      <c r="G82" s="215"/>
      <c r="H82" s="206">
        <f t="shared" si="1"/>
      </c>
      <c r="K82" s="193"/>
      <c r="L82" s="318"/>
      <c r="M82" s="21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28"/>
      <c r="F83" s="214"/>
      <c r="G83" s="215"/>
      <c r="H83" s="206">
        <f t="shared" si="1"/>
      </c>
      <c r="K83" s="193"/>
      <c r="L83" s="319"/>
      <c r="M83" s="214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94"/>
      <c r="F84" s="214"/>
      <c r="G84" s="215"/>
      <c r="H84" s="206">
        <f t="shared" si="1"/>
      </c>
      <c r="K84" s="193"/>
      <c r="L84" s="319"/>
      <c r="M84" s="214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28"/>
      <c r="F85" s="214"/>
      <c r="G85" s="215"/>
      <c r="H85" s="206">
        <f t="shared" si="1"/>
      </c>
      <c r="K85" s="193"/>
      <c r="L85" s="318"/>
      <c r="M85" s="217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28"/>
      <c r="F86" s="214"/>
      <c r="G86" s="215"/>
      <c r="H86" s="206">
        <f t="shared" si="1"/>
      </c>
      <c r="K86" s="193"/>
      <c r="L86" s="319"/>
      <c r="M86" s="214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28"/>
      <c r="F87" s="214"/>
      <c r="G87" s="215"/>
      <c r="H87" s="206">
        <f t="shared" si="1"/>
      </c>
      <c r="K87" s="193"/>
      <c r="L87" s="320"/>
      <c r="M87" s="321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28"/>
      <c r="F88" s="214"/>
      <c r="G88" s="215"/>
      <c r="H88" s="206">
        <f t="shared" si="1"/>
      </c>
      <c r="K88" s="193"/>
      <c r="L88" s="320"/>
      <c r="M88" s="321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28"/>
      <c r="F89" s="214"/>
      <c r="G89" s="215"/>
      <c r="H89" s="206">
        <f t="shared" si="1"/>
      </c>
      <c r="K89" s="193"/>
      <c r="L89" s="319"/>
      <c r="M89" s="321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28"/>
      <c r="F90" s="214"/>
      <c r="G90" s="215"/>
      <c r="H90" s="206">
        <f t="shared" si="1"/>
      </c>
      <c r="K90" s="193"/>
      <c r="L90" s="322"/>
      <c r="M90" s="321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28"/>
      <c r="F91" s="214"/>
      <c r="G91" s="215"/>
      <c r="H91" s="206">
        <f t="shared" si="1"/>
      </c>
      <c r="K91" s="193"/>
      <c r="L91" s="319"/>
      <c r="M91" s="321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94"/>
      <c r="F92" s="214"/>
      <c r="G92" s="215"/>
      <c r="H92" s="206">
        <f t="shared" si="1"/>
      </c>
      <c r="K92" s="193"/>
      <c r="L92" s="320"/>
      <c r="M92" s="321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28"/>
      <c r="F93" s="214"/>
      <c r="G93" s="215"/>
      <c r="H93" s="206">
        <f t="shared" si="1"/>
      </c>
      <c r="K93" s="193"/>
      <c r="L93" s="320"/>
      <c r="M93" s="321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28"/>
      <c r="F94" s="214"/>
      <c r="G94" s="215"/>
      <c r="H94" s="206">
        <f t="shared" si="1"/>
      </c>
      <c r="K94" s="193"/>
      <c r="L94" s="320"/>
      <c r="M94" s="321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320"/>
      <c r="M95" s="321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320"/>
      <c r="M96" s="321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320"/>
      <c r="M97" s="321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320"/>
      <c r="M98" s="321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320"/>
      <c r="M99" s="321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320"/>
      <c r="M100" s="321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320"/>
      <c r="M101" s="321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320"/>
      <c r="M102" s="321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320"/>
      <c r="M103" s="321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322"/>
      <c r="M104" s="321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322"/>
      <c r="M105" s="321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94"/>
      <c r="F106" s="214"/>
      <c r="G106" s="215"/>
      <c r="H106" s="206">
        <f t="shared" si="1"/>
      </c>
      <c r="K106" s="193"/>
      <c r="L106" s="320"/>
      <c r="M106" s="321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319"/>
      <c r="M107" s="321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320"/>
      <c r="M108" s="321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320"/>
      <c r="M109" s="321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320"/>
      <c r="M110" s="321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320"/>
      <c r="M111" s="321"/>
      <c r="N111" s="249"/>
      <c r="O111" s="250" t="s">
        <v>11</v>
      </c>
      <c r="P111" s="194"/>
    </row>
    <row r="112" spans="3:16" ht="13.5" customHeight="1">
      <c r="C112" s="875" t="s">
        <v>766</v>
      </c>
      <c r="D112" s="202">
        <v>1</v>
      </c>
      <c r="E112" s="242"/>
      <c r="F112" s="243"/>
      <c r="G112" s="244"/>
      <c r="H112" s="206">
        <f t="shared" si="1"/>
      </c>
      <c r="K112" s="193"/>
      <c r="L112" s="320"/>
      <c r="M112" s="321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98"/>
      <c r="F113" s="298"/>
      <c r="G113" s="215"/>
      <c r="H113" s="206">
        <f t="shared" si="1"/>
      </c>
      <c r="K113" s="193"/>
      <c r="L113" s="320"/>
      <c r="M113" s="321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98"/>
      <c r="F114" s="298"/>
      <c r="G114" s="215"/>
      <c r="H114" s="206">
        <f t="shared" si="1"/>
      </c>
      <c r="K114" s="193"/>
      <c r="L114" s="320"/>
      <c r="M114" s="321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98"/>
      <c r="F115" s="298"/>
      <c r="G115" s="215"/>
      <c r="H115" s="206">
        <f t="shared" si="1"/>
      </c>
      <c r="K115" s="193"/>
      <c r="L115" s="320"/>
      <c r="M115" s="321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94"/>
      <c r="F116" s="214"/>
      <c r="G116" s="215"/>
      <c r="H116" s="206">
        <f t="shared" si="1"/>
      </c>
      <c r="K116" s="193"/>
      <c r="L116" s="320"/>
      <c r="M116" s="321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98"/>
      <c r="F117" s="299"/>
      <c r="G117" s="215"/>
      <c r="H117" s="206">
        <f t="shared" si="1"/>
      </c>
      <c r="K117" s="193"/>
      <c r="L117" s="320"/>
      <c r="M117" s="321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98"/>
      <c r="F118" s="298"/>
      <c r="G118" s="215"/>
      <c r="H118" s="206">
        <f t="shared" si="1"/>
      </c>
      <c r="K118" s="193"/>
      <c r="L118" s="320"/>
      <c r="M118" s="321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300"/>
      <c r="F119" s="300"/>
      <c r="G119" s="215"/>
      <c r="H119" s="206">
        <f t="shared" si="1"/>
      </c>
      <c r="K119" s="193"/>
      <c r="L119" s="320"/>
      <c r="M119" s="321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98"/>
      <c r="F120" s="298"/>
      <c r="G120" s="215"/>
      <c r="H120" s="206">
        <f t="shared" si="1"/>
      </c>
      <c r="K120" s="193"/>
      <c r="L120" s="320"/>
      <c r="M120" s="321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98"/>
      <c r="F121" s="299"/>
      <c r="G121" s="215"/>
      <c r="H121" s="206">
        <f t="shared" si="1"/>
      </c>
      <c r="K121" s="193"/>
      <c r="L121" s="320"/>
      <c r="M121" s="321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301"/>
      <c r="F122" s="301"/>
      <c r="G122" s="209"/>
      <c r="H122" s="206">
        <f t="shared" si="1"/>
      </c>
      <c r="K122" s="193"/>
      <c r="L122" s="320"/>
      <c r="M122" s="321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94"/>
      <c r="F123" s="214"/>
      <c r="G123" s="215"/>
      <c r="H123" s="206">
        <f t="shared" si="1"/>
      </c>
      <c r="K123" s="193"/>
      <c r="L123" s="320"/>
      <c r="M123" s="321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98"/>
      <c r="F124" s="298"/>
      <c r="G124" s="215"/>
      <c r="H124" s="206">
        <f t="shared" si="1"/>
      </c>
      <c r="K124" s="193"/>
      <c r="L124" s="320"/>
      <c r="M124" s="321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98"/>
      <c r="F125" s="299"/>
      <c r="G125" s="215"/>
      <c r="H125" s="206">
        <f t="shared" si="1"/>
      </c>
      <c r="K125" s="193"/>
      <c r="L125" s="320"/>
      <c r="M125" s="321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98"/>
      <c r="F126" s="298"/>
      <c r="G126" s="215"/>
      <c r="H126" s="206">
        <f t="shared" si="1"/>
      </c>
      <c r="K126" s="193"/>
      <c r="L126" s="320"/>
      <c r="M126" s="321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300"/>
      <c r="F127" s="300"/>
      <c r="G127" s="215"/>
      <c r="H127" s="206">
        <f t="shared" si="1"/>
      </c>
      <c r="K127" s="193"/>
      <c r="L127" s="320"/>
      <c r="M127" s="321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98"/>
      <c r="F128" s="298"/>
      <c r="G128" s="215"/>
      <c r="H128" s="206">
        <f t="shared" si="1"/>
      </c>
      <c r="K128" s="193"/>
      <c r="L128" s="320"/>
      <c r="M128" s="321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98"/>
      <c r="F129" s="298"/>
      <c r="G129" s="215"/>
      <c r="H129" s="206">
        <f t="shared" si="1"/>
      </c>
      <c r="L129" s="320"/>
      <c r="M129" s="321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98"/>
      <c r="F130" s="298"/>
      <c r="G130" s="215"/>
      <c r="H130" s="206">
        <f t="shared" si="1"/>
      </c>
      <c r="L130" s="320"/>
      <c r="M130" s="321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98"/>
      <c r="F131" s="298"/>
      <c r="G131" s="215"/>
      <c r="H131" s="206">
        <f t="shared" si="1"/>
      </c>
      <c r="L131" s="320"/>
      <c r="M131" s="321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98"/>
      <c r="F132" s="299"/>
      <c r="G132" s="215"/>
      <c r="H132" s="206">
        <f t="shared" si="1"/>
      </c>
      <c r="L132" s="320"/>
      <c r="M132" s="321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300"/>
      <c r="F133" s="300"/>
      <c r="G133" s="215"/>
      <c r="H133" s="206">
        <f t="shared" si="1"/>
      </c>
      <c r="L133" s="320"/>
      <c r="M133" s="321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98"/>
      <c r="F134" s="298"/>
      <c r="G134" s="215"/>
      <c r="H134" s="206">
        <f t="shared" si="1"/>
      </c>
      <c r="L134" s="320"/>
      <c r="M134" s="321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98"/>
      <c r="F135" s="298"/>
      <c r="G135" s="215"/>
      <c r="H135" s="206">
        <f t="shared" si="1"/>
      </c>
      <c r="L135" s="320"/>
      <c r="M135" s="321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98"/>
      <c r="F136" s="298"/>
      <c r="G136" s="215"/>
      <c r="H136" s="206">
        <f t="shared" si="1"/>
      </c>
      <c r="L136" s="320"/>
      <c r="M136" s="321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94"/>
      <c r="F137" s="214"/>
      <c r="G137" s="215"/>
      <c r="H137" s="206">
        <f aca="true" t="shared" si="2" ref="H137:H146">IF(G137="","",RANK(G137,$G$7:$G$146,1))</f>
      </c>
      <c r="L137" s="320"/>
      <c r="M137" s="321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98"/>
      <c r="F138" s="298"/>
      <c r="G138" s="215"/>
      <c r="H138" s="206">
        <f t="shared" si="2"/>
      </c>
      <c r="L138" s="320"/>
      <c r="M138" s="321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98"/>
      <c r="F139" s="299"/>
      <c r="G139" s="215"/>
      <c r="H139" s="206">
        <f t="shared" si="2"/>
      </c>
      <c r="L139" s="320"/>
      <c r="M139" s="321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98"/>
      <c r="F140" s="299"/>
      <c r="G140" s="215"/>
      <c r="H140" s="206">
        <f t="shared" si="2"/>
      </c>
      <c r="L140" s="320"/>
      <c r="M140" s="321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98"/>
      <c r="F141" s="299"/>
      <c r="G141" s="215"/>
      <c r="H141" s="206">
        <f t="shared" si="2"/>
      </c>
      <c r="L141" s="320"/>
      <c r="M141" s="321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98"/>
      <c r="F142" s="299"/>
      <c r="G142" s="215"/>
      <c r="H142" s="206">
        <f t="shared" si="2"/>
      </c>
      <c r="L142" s="320"/>
      <c r="M142" s="321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98"/>
      <c r="F143" s="299"/>
      <c r="G143" s="215"/>
      <c r="H143" s="206">
        <f t="shared" si="2"/>
      </c>
      <c r="L143" s="320"/>
      <c r="M143" s="321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98"/>
      <c r="F144" s="299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98"/>
      <c r="F145" s="298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302"/>
      <c r="F146" s="302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303"/>
      <c r="F147" s="304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305"/>
      <c r="F148" s="305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303"/>
      <c r="F149" s="303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303"/>
      <c r="F150" s="303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303"/>
      <c r="F151" s="303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306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303"/>
      <c r="F153" s="303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303"/>
      <c r="F154" s="304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303"/>
      <c r="F155" s="303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305"/>
      <c r="F156" s="305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307"/>
      <c r="F157" s="307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307"/>
      <c r="F158" s="307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307"/>
      <c r="F159" s="307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307"/>
      <c r="F160" s="307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307"/>
      <c r="F161" s="307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307"/>
      <c r="F162" s="307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307"/>
      <c r="F163" s="307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308"/>
      <c r="F164" s="307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307"/>
      <c r="F165" s="307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307"/>
      <c r="F166" s="307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307"/>
      <c r="F167" s="307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307"/>
      <c r="F168" s="307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73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73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73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73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73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73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73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73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73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73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73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73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73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73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73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73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73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73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73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73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73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73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73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73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73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73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73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73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73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73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73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73"/>
      <c r="F200" s="269"/>
      <c r="G200" s="259"/>
      <c r="H200" s="273"/>
    </row>
    <row r="201" spans="3:8" ht="13.5" customHeight="1">
      <c r="C201" s="273"/>
      <c r="D201" s="273"/>
      <c r="E201" s="273"/>
      <c r="F201" s="269"/>
      <c r="G201" s="259"/>
      <c r="H201" s="273"/>
    </row>
    <row r="202" spans="3:8" ht="13.5" customHeight="1">
      <c r="C202" s="273"/>
      <c r="D202" s="273"/>
      <c r="E202" s="273"/>
      <c r="F202" s="269"/>
      <c r="G202" s="259"/>
      <c r="H202" s="273"/>
    </row>
    <row r="203" spans="3:8" ht="13.5" customHeight="1">
      <c r="C203" s="273"/>
      <c r="D203" s="273"/>
      <c r="E203" s="273"/>
      <c r="F203" s="269"/>
      <c r="G203" s="259"/>
      <c r="H203" s="273"/>
    </row>
    <row r="204" spans="3:8" ht="13.5" customHeight="1">
      <c r="C204" s="273"/>
      <c r="D204" s="273"/>
      <c r="E204" s="273"/>
      <c r="F204" s="269"/>
      <c r="G204" s="259"/>
      <c r="H204" s="273"/>
    </row>
    <row r="205" spans="3:8" ht="13.5" customHeight="1">
      <c r="C205" s="273"/>
      <c r="D205" s="273"/>
      <c r="E205" s="273"/>
      <c r="F205" s="269"/>
      <c r="G205" s="259"/>
      <c r="H205" s="273"/>
    </row>
    <row r="206" spans="3:8" ht="13.5" customHeight="1">
      <c r="C206" s="193"/>
      <c r="D206" s="193"/>
      <c r="E206" s="193"/>
      <c r="F206" s="274"/>
      <c r="G206" s="259"/>
      <c r="H206" s="273"/>
    </row>
    <row r="207" spans="3:8" ht="13.5" customHeight="1">
      <c r="C207" s="193"/>
      <c r="D207" s="193"/>
      <c r="E207" s="193"/>
      <c r="F207" s="274"/>
      <c r="G207" s="259"/>
      <c r="H207" s="273"/>
    </row>
    <row r="208" spans="3:8" ht="13.5" customHeight="1">
      <c r="C208" s="193"/>
      <c r="D208" s="193"/>
      <c r="E208" s="193"/>
      <c r="F208" s="274"/>
      <c r="G208" s="259"/>
      <c r="H208" s="273"/>
    </row>
    <row r="209" spans="3:8" ht="13.5" customHeight="1">
      <c r="C209" s="193"/>
      <c r="D209" s="193"/>
      <c r="E209" s="193"/>
      <c r="F209" s="274"/>
      <c r="G209" s="259"/>
      <c r="H209" s="273"/>
    </row>
    <row r="210" spans="3:8" ht="13.5" customHeight="1">
      <c r="C210" s="273"/>
      <c r="D210" s="273"/>
      <c r="E210" s="273"/>
      <c r="F210" s="269"/>
      <c r="G210" s="259"/>
      <c r="H210" s="273"/>
    </row>
    <row r="211" spans="3:8" ht="13.5" customHeight="1">
      <c r="C211" s="275"/>
      <c r="D211" s="275"/>
      <c r="E211" s="275"/>
      <c r="F211" s="277"/>
      <c r="G211" s="276"/>
      <c r="H211" s="275"/>
    </row>
    <row r="212" spans="3:8" ht="13.5" customHeight="1">
      <c r="C212" s="275"/>
      <c r="D212" s="275"/>
      <c r="E212" s="275"/>
      <c r="F212" s="277"/>
      <c r="G212" s="276"/>
      <c r="H212" s="275"/>
    </row>
    <row r="213" spans="3:8" ht="13.5" customHeight="1">
      <c r="C213" s="275"/>
      <c r="D213" s="275"/>
      <c r="E213" s="275"/>
      <c r="F213" s="277"/>
      <c r="G213" s="276"/>
      <c r="H213" s="275"/>
    </row>
    <row r="214" spans="3:8" ht="13.5" customHeight="1">
      <c r="C214" s="275"/>
      <c r="D214" s="275"/>
      <c r="E214" s="275"/>
      <c r="F214" s="277"/>
      <c r="G214" s="276"/>
      <c r="H214" s="275"/>
    </row>
    <row r="215" spans="3:8" ht="13.5" customHeight="1">
      <c r="C215" s="275"/>
      <c r="D215" s="275"/>
      <c r="E215" s="275"/>
      <c r="F215" s="277"/>
      <c r="G215" s="276"/>
      <c r="H215" s="275"/>
    </row>
    <row r="216" spans="3:8" ht="13.5" customHeight="1">
      <c r="C216" s="275"/>
      <c r="D216" s="275"/>
      <c r="E216" s="275"/>
      <c r="F216" s="277"/>
      <c r="G216" s="276"/>
      <c r="H216" s="275"/>
    </row>
    <row r="217" spans="3:8" ht="13.5" customHeight="1">
      <c r="C217" s="275"/>
      <c r="D217" s="275"/>
      <c r="E217" s="275"/>
      <c r="F217" s="277"/>
      <c r="G217" s="276"/>
      <c r="H217" s="275"/>
    </row>
    <row r="218" spans="3:8" ht="13.5" customHeight="1">
      <c r="C218" s="275"/>
      <c r="D218" s="275"/>
      <c r="E218" s="275"/>
      <c r="F218" s="277"/>
      <c r="G218" s="276"/>
      <c r="H218" s="275"/>
    </row>
    <row r="219" spans="3:8" ht="13.5" customHeight="1">
      <c r="C219" s="275"/>
      <c r="D219" s="275"/>
      <c r="E219" s="275"/>
      <c r="F219" s="277"/>
      <c r="G219" s="276"/>
      <c r="H219" s="275"/>
    </row>
    <row r="220" spans="3:8" ht="13.5" customHeight="1">
      <c r="C220" s="275"/>
      <c r="D220" s="275"/>
      <c r="E220" s="275"/>
      <c r="F220" s="277"/>
      <c r="G220" s="276"/>
      <c r="H220" s="275"/>
    </row>
    <row r="221" spans="3:8" ht="13.5" customHeight="1">
      <c r="C221" s="275"/>
      <c r="D221" s="275"/>
      <c r="E221" s="275"/>
      <c r="F221" s="277"/>
      <c r="G221" s="276"/>
      <c r="H221" s="275"/>
    </row>
    <row r="222" spans="3:8" ht="13.5" customHeight="1">
      <c r="C222" s="275"/>
      <c r="D222" s="275"/>
      <c r="E222" s="275"/>
      <c r="F222" s="277"/>
      <c r="G222" s="276"/>
      <c r="H222" s="275"/>
    </row>
    <row r="223" spans="3:8" ht="13.5" customHeight="1">
      <c r="C223" s="275"/>
      <c r="D223" s="275"/>
      <c r="E223" s="275"/>
      <c r="F223" s="277"/>
      <c r="G223" s="276"/>
      <c r="H223" s="275"/>
    </row>
    <row r="224" spans="3:8" ht="13.5" customHeight="1">
      <c r="C224" s="275"/>
      <c r="D224" s="275"/>
      <c r="E224" s="275"/>
      <c r="F224" s="277"/>
      <c r="G224" s="276"/>
      <c r="H224" s="275"/>
    </row>
    <row r="225" spans="3:8" ht="13.5" customHeight="1">
      <c r="C225" s="275"/>
      <c r="D225" s="275"/>
      <c r="E225" s="275"/>
      <c r="F225" s="277"/>
      <c r="G225" s="276"/>
      <c r="H225" s="275"/>
    </row>
    <row r="226" spans="3:8" ht="13.5" customHeight="1">
      <c r="C226" s="275"/>
      <c r="D226" s="275"/>
      <c r="E226" s="275"/>
      <c r="F226" s="277"/>
      <c r="G226" s="276"/>
      <c r="H226" s="275"/>
    </row>
    <row r="227" spans="3:8" ht="13.5" customHeight="1">
      <c r="C227" s="275"/>
      <c r="D227" s="275"/>
      <c r="E227" s="275"/>
      <c r="F227" s="277"/>
      <c r="G227" s="276"/>
      <c r="H227" s="275"/>
    </row>
    <row r="228" spans="3:8" ht="13.5" customHeight="1">
      <c r="C228" s="275"/>
      <c r="D228" s="275"/>
      <c r="E228" s="275"/>
      <c r="F228" s="277"/>
      <c r="G228" s="276"/>
      <c r="H228" s="275"/>
    </row>
    <row r="229" spans="3:8" ht="13.5" customHeight="1">
      <c r="C229" s="275"/>
      <c r="D229" s="275"/>
      <c r="E229" s="275"/>
      <c r="F229" s="277"/>
      <c r="G229" s="276"/>
      <c r="H229" s="275"/>
    </row>
    <row r="230" spans="3:8" ht="13.5" customHeight="1">
      <c r="C230" s="275"/>
      <c r="D230" s="275"/>
      <c r="E230" s="275"/>
      <c r="F230" s="277"/>
      <c r="G230" s="276"/>
      <c r="H230" s="275"/>
    </row>
    <row r="231" spans="3:8" ht="13.5" customHeight="1">
      <c r="C231" s="275"/>
      <c r="D231" s="275"/>
      <c r="E231" s="275"/>
      <c r="F231" s="277"/>
      <c r="G231" s="276"/>
      <c r="H231" s="275"/>
    </row>
    <row r="232" spans="3:8" ht="13.5" customHeight="1">
      <c r="C232" s="275"/>
      <c r="D232" s="275"/>
      <c r="E232" s="275"/>
      <c r="F232" s="277"/>
      <c r="G232" s="276"/>
      <c r="H232" s="275"/>
    </row>
    <row r="233" spans="3:8" ht="13.5" customHeight="1">
      <c r="C233" s="275"/>
      <c r="D233" s="275"/>
      <c r="E233" s="275"/>
      <c r="F233" s="277"/>
      <c r="G233" s="276"/>
      <c r="H233" s="275"/>
    </row>
    <row r="234" spans="3:8" ht="13.5" customHeight="1">
      <c r="C234" s="275"/>
      <c r="D234" s="275"/>
      <c r="E234" s="275"/>
      <c r="F234" s="277"/>
      <c r="G234" s="276"/>
      <c r="H234" s="275"/>
    </row>
    <row r="235" spans="3:8" ht="13.5" customHeight="1">
      <c r="C235" s="275"/>
      <c r="D235" s="275"/>
      <c r="E235" s="275"/>
      <c r="F235" s="277"/>
      <c r="G235" s="276"/>
      <c r="H235" s="275"/>
    </row>
    <row r="236" spans="3:8" ht="13.5" customHeight="1">
      <c r="C236" s="275"/>
      <c r="D236" s="275"/>
      <c r="E236" s="275"/>
      <c r="F236" s="277"/>
      <c r="G236" s="276"/>
      <c r="H236" s="275"/>
    </row>
    <row r="237" spans="3:8" ht="13.5" customHeight="1">
      <c r="C237" s="275"/>
      <c r="D237" s="275"/>
      <c r="E237" s="275"/>
      <c r="F237" s="277"/>
      <c r="G237" s="276"/>
      <c r="H237" s="275"/>
    </row>
    <row r="238" spans="3:8" ht="13.5" customHeight="1">
      <c r="C238" s="275"/>
      <c r="D238" s="275"/>
      <c r="E238" s="275"/>
      <c r="F238" s="277"/>
      <c r="G238" s="276"/>
      <c r="H238" s="275"/>
    </row>
    <row r="239" spans="3:8" ht="13.5" customHeight="1">
      <c r="C239" s="275"/>
      <c r="D239" s="275"/>
      <c r="E239" s="275"/>
      <c r="F239" s="277"/>
      <c r="G239" s="276"/>
      <c r="H239" s="275"/>
    </row>
    <row r="240" spans="3:8" ht="13.5" customHeight="1">
      <c r="C240" s="275"/>
      <c r="D240" s="275"/>
      <c r="E240" s="275"/>
      <c r="F240" s="277"/>
      <c r="G240" s="276"/>
      <c r="H240" s="275"/>
    </row>
    <row r="241" spans="3:8" ht="13.5" customHeight="1">
      <c r="C241" s="275"/>
      <c r="D241" s="275"/>
      <c r="E241" s="275"/>
      <c r="F241" s="277"/>
      <c r="G241" s="276"/>
      <c r="H241" s="275"/>
    </row>
    <row r="242" spans="3:8" ht="13.5" customHeight="1">
      <c r="C242" s="275"/>
      <c r="D242" s="275"/>
      <c r="E242" s="275"/>
      <c r="F242" s="277"/>
      <c r="G242" s="276"/>
      <c r="H242" s="275"/>
    </row>
    <row r="243" spans="3:8" ht="13.5" customHeight="1">
      <c r="C243" s="275"/>
      <c r="D243" s="275"/>
      <c r="E243" s="275"/>
      <c r="F243" s="277"/>
      <c r="G243" s="276"/>
      <c r="H243" s="275"/>
    </row>
    <row r="244" spans="3:8" ht="13.5" customHeight="1">
      <c r="C244" s="275"/>
      <c r="D244" s="275"/>
      <c r="E244" s="275"/>
      <c r="F244" s="277"/>
      <c r="G244" s="276"/>
      <c r="H244" s="275"/>
    </row>
    <row r="245" spans="3:8" ht="13.5" customHeight="1">
      <c r="C245" s="275"/>
      <c r="D245" s="275"/>
      <c r="E245" s="275"/>
      <c r="F245" s="277"/>
      <c r="G245" s="276"/>
      <c r="H245" s="275"/>
    </row>
    <row r="246" spans="3:8" ht="13.5" customHeight="1">
      <c r="C246" s="275"/>
      <c r="D246" s="275"/>
      <c r="E246" s="275"/>
      <c r="F246" s="277"/>
      <c r="G246" s="276"/>
      <c r="H246" s="275"/>
    </row>
    <row r="247" spans="3:8" ht="13.5" customHeight="1">
      <c r="C247" s="275"/>
      <c r="D247" s="275"/>
      <c r="E247" s="275"/>
      <c r="F247" s="277"/>
      <c r="G247" s="276"/>
      <c r="H247" s="275"/>
    </row>
    <row r="248" spans="3:8" ht="13.5" customHeight="1">
      <c r="C248" s="275"/>
      <c r="D248" s="275"/>
      <c r="E248" s="275"/>
      <c r="F248" s="277"/>
      <c r="G248" s="276"/>
      <c r="H248" s="275"/>
    </row>
    <row r="249" spans="3:8" ht="13.5" customHeight="1">
      <c r="C249" s="275"/>
      <c r="D249" s="275"/>
      <c r="E249" s="275"/>
      <c r="F249" s="277"/>
      <c r="G249" s="276"/>
      <c r="H249" s="275"/>
    </row>
    <row r="250" spans="3:8" ht="13.5" customHeight="1">
      <c r="C250" s="275"/>
      <c r="D250" s="275"/>
      <c r="E250" s="275"/>
      <c r="F250" s="277"/>
      <c r="G250" s="276"/>
      <c r="H250" s="275"/>
    </row>
    <row r="251" spans="3:8" ht="13.5" customHeight="1">
      <c r="C251" s="275"/>
      <c r="D251" s="275"/>
      <c r="E251" s="275"/>
      <c r="F251" s="277"/>
      <c r="G251" s="276"/>
      <c r="H251" s="275"/>
    </row>
    <row r="252" spans="3:8" ht="13.5" customHeight="1">
      <c r="C252" s="275"/>
      <c r="D252" s="275"/>
      <c r="E252" s="275"/>
      <c r="F252" s="277"/>
      <c r="G252" s="276"/>
      <c r="H252" s="275"/>
    </row>
    <row r="253" spans="3:8" ht="13.5" customHeight="1">
      <c r="C253" s="275"/>
      <c r="D253" s="275"/>
      <c r="E253" s="275"/>
      <c r="F253" s="277"/>
      <c r="G253" s="276"/>
      <c r="H253" s="275"/>
    </row>
    <row r="254" spans="3:8" ht="13.5" customHeight="1">
      <c r="C254" s="275"/>
      <c r="D254" s="275"/>
      <c r="E254" s="275"/>
      <c r="F254" s="277"/>
      <c r="G254" s="276"/>
      <c r="H254" s="275"/>
    </row>
    <row r="255" spans="3:8" ht="13.5" customHeight="1">
      <c r="C255" s="275"/>
      <c r="D255" s="275"/>
      <c r="E255" s="275"/>
      <c r="F255" s="277"/>
      <c r="G255" s="276"/>
      <c r="H255" s="275"/>
    </row>
    <row r="256" spans="3:8" ht="13.5" customHeight="1">
      <c r="C256" s="275"/>
      <c r="D256" s="275"/>
      <c r="E256" s="275"/>
      <c r="F256" s="277"/>
      <c r="G256" s="276"/>
      <c r="H256" s="275"/>
    </row>
    <row r="257" spans="3:8" ht="13.5" customHeight="1">
      <c r="C257" s="275"/>
      <c r="D257" s="275"/>
      <c r="E257" s="275"/>
      <c r="F257" s="277"/>
      <c r="G257" s="276"/>
      <c r="H257" s="275"/>
    </row>
    <row r="258" spans="3:8" ht="13.5" customHeight="1">
      <c r="C258" s="275"/>
      <c r="D258" s="275"/>
      <c r="E258" s="275"/>
      <c r="F258" s="277"/>
      <c r="G258" s="276"/>
      <c r="H258" s="275"/>
    </row>
    <row r="259" spans="3:8" ht="13.5" customHeight="1">
      <c r="C259" s="275"/>
      <c r="D259" s="275"/>
      <c r="E259" s="275"/>
      <c r="F259" s="277"/>
      <c r="G259" s="276"/>
      <c r="H259" s="275"/>
    </row>
    <row r="260" spans="3:8" ht="13.5" customHeight="1">
      <c r="C260" s="275"/>
      <c r="D260" s="275"/>
      <c r="E260" s="275"/>
      <c r="F260" s="277"/>
      <c r="G260" s="276"/>
      <c r="H260" s="275"/>
    </row>
    <row r="261" spans="3:8" ht="13.5" customHeight="1">
      <c r="C261" s="275"/>
      <c r="D261" s="275"/>
      <c r="E261" s="275"/>
      <c r="F261" s="277"/>
      <c r="G261" s="276"/>
      <c r="H261" s="275"/>
    </row>
    <row r="262" spans="3:8" ht="13.5" customHeight="1">
      <c r="C262" s="275"/>
      <c r="D262" s="275"/>
      <c r="E262" s="275"/>
      <c r="F262" s="277"/>
      <c r="G262" s="276"/>
      <c r="H262" s="275"/>
    </row>
    <row r="263" spans="3:8" ht="13.5" customHeight="1">
      <c r="C263" s="275"/>
      <c r="D263" s="275"/>
      <c r="E263" s="275"/>
      <c r="F263" s="277"/>
      <c r="G263" s="276"/>
      <c r="H263" s="275"/>
    </row>
    <row r="264" spans="3:8" ht="13.5" customHeight="1">
      <c r="C264" s="275"/>
      <c r="D264" s="275"/>
      <c r="E264" s="275"/>
      <c r="F264" s="277"/>
      <c r="G264" s="276"/>
      <c r="H264" s="275"/>
    </row>
    <row r="265" spans="3:8" ht="13.5" customHeight="1">
      <c r="C265" s="275"/>
      <c r="D265" s="275"/>
      <c r="E265" s="275"/>
      <c r="F265" s="277"/>
      <c r="G265" s="276"/>
      <c r="H265" s="275"/>
    </row>
    <row r="266" spans="3:8" ht="13.5" customHeight="1">
      <c r="C266" s="275"/>
      <c r="D266" s="275"/>
      <c r="E266" s="275"/>
      <c r="F266" s="277"/>
      <c r="G266" s="276"/>
      <c r="H266" s="275"/>
    </row>
    <row r="267" spans="3:8" ht="13.5" customHeight="1">
      <c r="C267" s="275"/>
      <c r="D267" s="275"/>
      <c r="E267" s="275"/>
      <c r="F267" s="277"/>
      <c r="G267" s="276"/>
      <c r="H267" s="275"/>
    </row>
    <row r="268" spans="3:8" ht="13.5" customHeight="1">
      <c r="C268" s="275"/>
      <c r="D268" s="275"/>
      <c r="E268" s="275"/>
      <c r="F268" s="277"/>
      <c r="G268" s="276"/>
      <c r="H268" s="275"/>
    </row>
    <row r="269" spans="3:8" ht="13.5" customHeight="1">
      <c r="C269" s="275"/>
      <c r="D269" s="275"/>
      <c r="E269" s="275"/>
      <c r="F269" s="277"/>
      <c r="G269" s="276"/>
      <c r="H269" s="275"/>
    </row>
    <row r="270" spans="3:8" ht="13.5" customHeight="1">
      <c r="C270" s="275"/>
      <c r="D270" s="275"/>
      <c r="E270" s="275"/>
      <c r="F270" s="277"/>
      <c r="G270" s="276"/>
      <c r="H270" s="275"/>
    </row>
    <row r="271" spans="3:8" ht="13.5" customHeight="1">
      <c r="C271" s="275"/>
      <c r="D271" s="275"/>
      <c r="E271" s="275"/>
      <c r="F271" s="277"/>
      <c r="G271" s="276"/>
      <c r="H271" s="275"/>
    </row>
    <row r="272" spans="3:8" ht="13.5" customHeight="1">
      <c r="C272" s="275"/>
      <c r="D272" s="275"/>
      <c r="E272" s="275"/>
      <c r="F272" s="277"/>
      <c r="G272" s="276"/>
      <c r="H272" s="275"/>
    </row>
    <row r="273" spans="3:8" ht="13.5" customHeight="1">
      <c r="C273" s="275"/>
      <c r="D273" s="275"/>
      <c r="E273" s="275"/>
      <c r="F273" s="277"/>
      <c r="G273" s="276"/>
      <c r="H273" s="275"/>
    </row>
    <row r="274" spans="3:8" ht="13.5" customHeight="1">
      <c r="C274" s="275"/>
      <c r="D274" s="275"/>
      <c r="E274" s="275"/>
      <c r="F274" s="277"/>
      <c r="G274" s="276"/>
      <c r="H274" s="275"/>
    </row>
    <row r="275" spans="3:8" ht="13.5" customHeight="1">
      <c r="C275" s="275"/>
      <c r="D275" s="275"/>
      <c r="E275" s="275"/>
      <c r="F275" s="277"/>
      <c r="G275" s="276"/>
      <c r="H275" s="275"/>
    </row>
    <row r="276" spans="3:8" ht="13.5" customHeight="1">
      <c r="C276" s="275"/>
      <c r="D276" s="275"/>
      <c r="E276" s="275"/>
      <c r="F276" s="277"/>
      <c r="G276" s="276"/>
      <c r="H276" s="275"/>
    </row>
    <row r="277" spans="3:8" ht="13.5" customHeight="1">
      <c r="C277" s="275"/>
      <c r="D277" s="275"/>
      <c r="E277" s="275"/>
      <c r="F277" s="277"/>
      <c r="G277" s="276"/>
      <c r="H277" s="275"/>
    </row>
    <row r="278" spans="3:8" ht="13.5" customHeight="1">
      <c r="C278" s="275"/>
      <c r="D278" s="275"/>
      <c r="E278" s="275"/>
      <c r="F278" s="277"/>
      <c r="G278" s="276"/>
      <c r="H278" s="275"/>
    </row>
    <row r="279" spans="3:8" ht="13.5" customHeight="1">
      <c r="C279" s="275"/>
      <c r="D279" s="275"/>
      <c r="E279" s="275"/>
      <c r="F279" s="277"/>
      <c r="G279" s="276"/>
      <c r="H279" s="275"/>
    </row>
    <row r="280" spans="3:8" ht="13.5" customHeight="1">
      <c r="C280" s="275"/>
      <c r="D280" s="275"/>
      <c r="E280" s="275"/>
      <c r="F280" s="277"/>
      <c r="G280" s="276"/>
      <c r="H280" s="275"/>
    </row>
    <row r="281" spans="3:8" ht="13.5" customHeight="1">
      <c r="C281" s="275"/>
      <c r="D281" s="275"/>
      <c r="E281" s="275"/>
      <c r="F281" s="277"/>
      <c r="G281" s="276"/>
      <c r="H281" s="275"/>
    </row>
    <row r="282" spans="3:8" ht="13.5" customHeight="1">
      <c r="C282" s="275"/>
      <c r="D282" s="275"/>
      <c r="E282" s="275"/>
      <c r="F282" s="277"/>
      <c r="G282" s="276"/>
      <c r="H282" s="275"/>
    </row>
    <row r="283" spans="3:8" ht="13.5" customHeight="1">
      <c r="C283" s="275"/>
      <c r="D283" s="275"/>
      <c r="E283" s="275"/>
      <c r="F283" s="277"/>
      <c r="G283" s="276"/>
      <c r="H283" s="275"/>
    </row>
    <row r="284" spans="3:8" ht="13.5" customHeight="1">
      <c r="C284" s="275"/>
      <c r="D284" s="275"/>
      <c r="E284" s="275"/>
      <c r="F284" s="277"/>
      <c r="G284" s="276"/>
      <c r="H284" s="275"/>
    </row>
    <row r="285" spans="3:8" ht="13.5" customHeight="1">
      <c r="C285" s="275"/>
      <c r="D285" s="275"/>
      <c r="E285" s="275"/>
      <c r="F285" s="277"/>
      <c r="G285" s="276"/>
      <c r="H285" s="275"/>
    </row>
    <row r="286" spans="3:8" ht="13.5" customHeight="1">
      <c r="C286" s="275"/>
      <c r="D286" s="275"/>
      <c r="E286" s="275"/>
      <c r="F286" s="277"/>
      <c r="G286" s="276"/>
      <c r="H286" s="275"/>
    </row>
    <row r="287" spans="3:8" ht="13.5" customHeight="1">
      <c r="C287" s="275"/>
      <c r="D287" s="275"/>
      <c r="E287" s="275"/>
      <c r="F287" s="277"/>
      <c r="G287" s="276"/>
      <c r="H287" s="275"/>
    </row>
    <row r="288" spans="3:8" ht="13.5" customHeight="1">
      <c r="C288" s="275"/>
      <c r="D288" s="275"/>
      <c r="E288" s="275"/>
      <c r="F288" s="277"/>
      <c r="G288" s="276"/>
      <c r="H288" s="275"/>
    </row>
    <row r="289" spans="3:8" ht="13.5" customHeight="1">
      <c r="C289" s="275"/>
      <c r="D289" s="275"/>
      <c r="E289" s="275"/>
      <c r="F289" s="277"/>
      <c r="G289" s="276"/>
      <c r="H289" s="275"/>
    </row>
    <row r="290" spans="3:8" ht="13.5" customHeight="1">
      <c r="C290" s="275"/>
      <c r="D290" s="275"/>
      <c r="E290" s="275"/>
      <c r="F290" s="277"/>
      <c r="G290" s="276"/>
      <c r="H290" s="275"/>
    </row>
    <row r="291" spans="3:8" ht="13.5" customHeight="1">
      <c r="C291" s="275"/>
      <c r="D291" s="275"/>
      <c r="E291" s="275"/>
      <c r="F291" s="277"/>
      <c r="G291" s="276"/>
      <c r="H291" s="275"/>
    </row>
    <row r="292" spans="3:8" ht="13.5" customHeight="1">
      <c r="C292" s="275"/>
      <c r="D292" s="275"/>
      <c r="E292" s="275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６年男子１５００ｍ!#REF!="女"</formula>
    </cfRule>
  </conditionalFormatting>
  <conditionalFormatting sqref="E127:F127">
    <cfRule type="expression" priority="8" dxfId="114" stopIfTrue="1">
      <formula>６年男子１５００ｍ!#REF!="女"</formula>
    </cfRule>
  </conditionalFormatting>
  <conditionalFormatting sqref="E146:F146">
    <cfRule type="expression" priority="7" dxfId="114" stopIfTrue="1">
      <formula>６年男子１５００ｍ!#REF!="女"</formula>
    </cfRule>
  </conditionalFormatting>
  <conditionalFormatting sqref="L137:M137">
    <cfRule type="expression" priority="6" dxfId="114" stopIfTrue="1">
      <formula>６年男子１５００ｍ!#REF!="女"</formula>
    </cfRule>
  </conditionalFormatting>
  <conditionalFormatting sqref="L123:M123">
    <cfRule type="expression" priority="5" dxfId="114" stopIfTrue="1">
      <formula>６年男子１５００ｍ!#REF!="女"</formula>
    </cfRule>
  </conditionalFormatting>
  <conditionalFormatting sqref="L131:M131">
    <cfRule type="expression" priority="4" dxfId="114" stopIfTrue="1">
      <formula>６年男子１５００ｍ!#REF!="女"</formula>
    </cfRule>
  </conditionalFormatting>
  <conditionalFormatting sqref="E119:F119">
    <cfRule type="expression" priority="3" dxfId="114" stopIfTrue="1">
      <formula>６年男子１５００ｍ!#REF!="女"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2">
    <dataValidation allowBlank="1" showInputMessage="1" showErrorMessage="1" imeMode="hiragana" sqref="E7"/>
    <dataValidation allowBlank="1" showInputMessage="1" showErrorMessage="1" prompt="姓と名の間も全角スペース" imeMode="hiragana" sqref="E156:F156 E146:F146 L137:M137 L123:M123 L131:M131 E127:F127 E119:F119 E133:F133 E148:F148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2:P292"/>
  <sheetViews>
    <sheetView workbookViewId="0" topLeftCell="A1">
      <selection activeCell="A2" sqref="A2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84" customWidth="1"/>
    <col min="6" max="6" width="20.12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17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5"/>
      <c r="F3" s="290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797</v>
      </c>
      <c r="D4" s="880"/>
      <c r="E4" s="880"/>
      <c r="F4" s="880"/>
      <c r="G4" s="880"/>
      <c r="H4" s="880"/>
      <c r="L4" s="880" t="str">
        <f>$C$4</f>
        <v>６年　女子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ht="13.5" customHeight="1" thickBot="1">
      <c r="C6" s="195" t="s">
        <v>0</v>
      </c>
      <c r="D6" s="196" t="s">
        <v>1</v>
      </c>
      <c r="E6" s="197" t="s">
        <v>2</v>
      </c>
      <c r="F6" s="197" t="s">
        <v>3</v>
      </c>
      <c r="G6" s="197" t="s">
        <v>4</v>
      </c>
      <c r="H6" s="291" t="s">
        <v>6</v>
      </c>
      <c r="K6" s="193"/>
      <c r="L6" s="199" t="s">
        <v>2</v>
      </c>
      <c r="M6" s="200" t="s">
        <v>3</v>
      </c>
      <c r="N6" s="200" t="s">
        <v>4</v>
      </c>
      <c r="O6" s="201" t="s">
        <v>6</v>
      </c>
      <c r="P6" s="193"/>
    </row>
    <row r="7" spans="3:16" ht="13.5" customHeight="1">
      <c r="C7" s="875" t="s">
        <v>761</v>
      </c>
      <c r="D7" s="202">
        <v>1</v>
      </c>
      <c r="E7" s="203" t="s">
        <v>798</v>
      </c>
      <c r="F7" s="204" t="s">
        <v>25</v>
      </c>
      <c r="G7" s="205">
        <v>0.0041387731481481475</v>
      </c>
      <c r="H7" s="206">
        <f>IF(G7="","",RANK(G7,$G$7:$G$146,1))</f>
        <v>14</v>
      </c>
      <c r="K7" s="193"/>
      <c r="L7" s="207" t="s">
        <v>799</v>
      </c>
      <c r="M7" s="310" t="s">
        <v>19</v>
      </c>
      <c r="N7" s="209">
        <v>0.0036229166666666666</v>
      </c>
      <c r="O7" s="210">
        <v>1</v>
      </c>
      <c r="P7" s="194"/>
    </row>
    <row r="8" spans="2:16" ht="13.5" customHeight="1">
      <c r="B8" s="184" t="s">
        <v>13</v>
      </c>
      <c r="C8" s="876"/>
      <c r="D8" s="211">
        <v>2</v>
      </c>
      <c r="E8" s="220" t="s">
        <v>800</v>
      </c>
      <c r="F8" s="221" t="s">
        <v>25</v>
      </c>
      <c r="G8" s="205">
        <v>0.004240277777777778</v>
      </c>
      <c r="H8" s="206">
        <f>IF(G8="","",RANK(G8,$G$7:$G$146,1))</f>
        <v>16</v>
      </c>
      <c r="K8" s="193"/>
      <c r="L8" s="207" t="s">
        <v>801</v>
      </c>
      <c r="M8" s="217" t="s">
        <v>46</v>
      </c>
      <c r="N8" s="215">
        <v>0.003650925925925926</v>
      </c>
      <c r="O8" s="216">
        <v>2</v>
      </c>
      <c r="P8" s="194"/>
    </row>
    <row r="9" spans="3:16" ht="13.5" customHeight="1">
      <c r="C9" s="876"/>
      <c r="D9" s="211">
        <v>3</v>
      </c>
      <c r="E9" s="220" t="s">
        <v>588</v>
      </c>
      <c r="F9" s="221" t="s">
        <v>27</v>
      </c>
      <c r="G9" s="205">
        <v>0.004013425925925926</v>
      </c>
      <c r="H9" s="206">
        <f aca="true" t="shared" si="0" ref="H9:H72">IF(G9="","",RANK(G9,$G$7:$G$146,1))</f>
        <v>10</v>
      </c>
      <c r="K9" s="193"/>
      <c r="L9" s="207" t="s">
        <v>802</v>
      </c>
      <c r="M9" s="219" t="s">
        <v>618</v>
      </c>
      <c r="N9" s="215">
        <v>0.003714930555555555</v>
      </c>
      <c r="O9" s="216">
        <v>3</v>
      </c>
      <c r="P9" s="194"/>
    </row>
    <row r="10" spans="3:16" ht="13.5" customHeight="1">
      <c r="C10" s="876"/>
      <c r="D10" s="211">
        <v>4</v>
      </c>
      <c r="E10" s="220" t="s">
        <v>799</v>
      </c>
      <c r="F10" s="221" t="s">
        <v>19</v>
      </c>
      <c r="G10" s="205">
        <v>0.0036229166666666666</v>
      </c>
      <c r="H10" s="206">
        <f t="shared" si="0"/>
        <v>1</v>
      </c>
      <c r="K10" s="193"/>
      <c r="L10" s="207" t="s">
        <v>803</v>
      </c>
      <c r="M10" s="217" t="s">
        <v>423</v>
      </c>
      <c r="N10" s="215">
        <v>0.0037543981481481486</v>
      </c>
      <c r="O10" s="216">
        <v>4</v>
      </c>
      <c r="P10" s="194"/>
    </row>
    <row r="11" spans="3:16" ht="13.5" customHeight="1">
      <c r="C11" s="876"/>
      <c r="D11" s="211">
        <v>5</v>
      </c>
      <c r="E11" s="220" t="s">
        <v>628</v>
      </c>
      <c r="F11" s="221" t="s">
        <v>23</v>
      </c>
      <c r="G11" s="205">
        <v>0.004583680555555555</v>
      </c>
      <c r="H11" s="206">
        <f t="shared" si="0"/>
        <v>17</v>
      </c>
      <c r="K11" s="193"/>
      <c r="L11" s="207" t="s">
        <v>619</v>
      </c>
      <c r="M11" s="214" t="s">
        <v>45</v>
      </c>
      <c r="N11" s="215">
        <v>0.0037773148148148145</v>
      </c>
      <c r="O11" s="216">
        <v>5</v>
      </c>
      <c r="P11" s="194"/>
    </row>
    <row r="12" spans="3:16" ht="13.5" customHeight="1">
      <c r="C12" s="876"/>
      <c r="D12" s="211">
        <v>6</v>
      </c>
      <c r="E12" s="220" t="s">
        <v>804</v>
      </c>
      <c r="F12" s="221" t="s">
        <v>117</v>
      </c>
      <c r="G12" s="205">
        <v>0.0039015046296296298</v>
      </c>
      <c r="H12" s="206">
        <f t="shared" si="0"/>
        <v>7</v>
      </c>
      <c r="K12" s="193"/>
      <c r="L12" s="207" t="s">
        <v>627</v>
      </c>
      <c r="M12" s="222" t="s">
        <v>45</v>
      </c>
      <c r="N12" s="215">
        <v>0.003824768518518519</v>
      </c>
      <c r="O12" s="216">
        <v>6</v>
      </c>
      <c r="P12" s="194"/>
    </row>
    <row r="13" spans="3:16" ht="13.5" customHeight="1">
      <c r="C13" s="876"/>
      <c r="D13" s="211">
        <v>7</v>
      </c>
      <c r="E13" s="212" t="s">
        <v>805</v>
      </c>
      <c r="F13" s="213" t="s">
        <v>117</v>
      </c>
      <c r="G13" s="205">
        <v>0.003994328703703704</v>
      </c>
      <c r="H13" s="206">
        <f t="shared" si="0"/>
        <v>9</v>
      </c>
      <c r="K13" s="193"/>
      <c r="L13" s="207" t="s">
        <v>804</v>
      </c>
      <c r="M13" s="217" t="s">
        <v>117</v>
      </c>
      <c r="N13" s="215">
        <v>0.0039015046296296298</v>
      </c>
      <c r="O13" s="216">
        <v>7</v>
      </c>
      <c r="P13" s="194"/>
    </row>
    <row r="14" spans="3:16" ht="13.5" customHeight="1">
      <c r="C14" s="876"/>
      <c r="D14" s="211">
        <v>8</v>
      </c>
      <c r="E14" s="212" t="s">
        <v>803</v>
      </c>
      <c r="F14" s="213" t="s">
        <v>423</v>
      </c>
      <c r="G14" s="205">
        <v>0.0037543981481481486</v>
      </c>
      <c r="H14" s="206">
        <f t="shared" si="0"/>
        <v>4</v>
      </c>
      <c r="K14" s="193"/>
      <c r="L14" s="207" t="s">
        <v>597</v>
      </c>
      <c r="M14" s="214" t="s">
        <v>65</v>
      </c>
      <c r="N14" s="215">
        <v>0.003963657407407407</v>
      </c>
      <c r="O14" s="216">
        <v>8</v>
      </c>
      <c r="P14" s="194"/>
    </row>
    <row r="15" spans="3:16" ht="13.5" customHeight="1">
      <c r="C15" s="876"/>
      <c r="D15" s="211">
        <v>9</v>
      </c>
      <c r="E15" s="212" t="s">
        <v>802</v>
      </c>
      <c r="F15" s="213" t="s">
        <v>618</v>
      </c>
      <c r="G15" s="205">
        <v>0.003714930555555555</v>
      </c>
      <c r="H15" s="206">
        <f t="shared" si="0"/>
        <v>3</v>
      </c>
      <c r="K15" s="193"/>
      <c r="L15" s="207" t="s">
        <v>805</v>
      </c>
      <c r="M15" s="222" t="s">
        <v>117</v>
      </c>
      <c r="N15" s="215">
        <v>0.003994328703703704</v>
      </c>
      <c r="O15" s="216">
        <v>9</v>
      </c>
      <c r="P15" s="194"/>
    </row>
    <row r="16" spans="3:16" ht="13.5" customHeight="1">
      <c r="C16" s="876"/>
      <c r="D16" s="211">
        <v>10</v>
      </c>
      <c r="E16" s="220" t="s">
        <v>806</v>
      </c>
      <c r="F16" s="221" t="s">
        <v>35</v>
      </c>
      <c r="G16" s="205">
        <v>0.004145601851851853</v>
      </c>
      <c r="H16" s="206">
        <f t="shared" si="0"/>
        <v>15</v>
      </c>
      <c r="K16" s="193"/>
      <c r="L16" s="207" t="s">
        <v>588</v>
      </c>
      <c r="M16" s="214" t="s">
        <v>27</v>
      </c>
      <c r="N16" s="215">
        <v>0.004013425925925926</v>
      </c>
      <c r="O16" s="216">
        <v>10</v>
      </c>
      <c r="P16" s="194"/>
    </row>
    <row r="17" spans="3:16" ht="13.5" customHeight="1">
      <c r="C17" s="876"/>
      <c r="D17" s="211">
        <v>11</v>
      </c>
      <c r="E17" s="220" t="s">
        <v>627</v>
      </c>
      <c r="F17" s="225" t="s">
        <v>45</v>
      </c>
      <c r="G17" s="205">
        <v>0.003824768518518519</v>
      </c>
      <c r="H17" s="206">
        <f t="shared" si="0"/>
        <v>6</v>
      </c>
      <c r="K17" s="193"/>
      <c r="L17" s="207" t="s">
        <v>807</v>
      </c>
      <c r="M17" s="217" t="s">
        <v>48</v>
      </c>
      <c r="N17" s="215">
        <v>0.004036574074074074</v>
      </c>
      <c r="O17" s="216">
        <v>11</v>
      </c>
      <c r="P17" s="194"/>
    </row>
    <row r="18" spans="3:16" ht="13.5" customHeight="1">
      <c r="C18" s="876"/>
      <c r="D18" s="211">
        <v>12</v>
      </c>
      <c r="E18" s="220" t="s">
        <v>619</v>
      </c>
      <c r="F18" s="221" t="s">
        <v>45</v>
      </c>
      <c r="G18" s="205">
        <v>0.0037773148148148145</v>
      </c>
      <c r="H18" s="206">
        <f t="shared" si="0"/>
        <v>5</v>
      </c>
      <c r="L18" s="207" t="s">
        <v>808</v>
      </c>
      <c r="M18" s="214" t="s">
        <v>199</v>
      </c>
      <c r="N18" s="215">
        <v>0.004055787037037037</v>
      </c>
      <c r="O18" s="216">
        <v>12</v>
      </c>
      <c r="P18" s="194"/>
    </row>
    <row r="19" spans="3:16" ht="13.5" customHeight="1">
      <c r="C19" s="876"/>
      <c r="D19" s="211">
        <v>13</v>
      </c>
      <c r="E19" s="220" t="s">
        <v>807</v>
      </c>
      <c r="F19" s="221" t="s">
        <v>48</v>
      </c>
      <c r="G19" s="205">
        <v>0.004036574074074074</v>
      </c>
      <c r="H19" s="206">
        <f t="shared" si="0"/>
        <v>11</v>
      </c>
      <c r="K19" s="193"/>
      <c r="L19" s="207" t="s">
        <v>809</v>
      </c>
      <c r="M19" s="217" t="s">
        <v>199</v>
      </c>
      <c r="N19" s="215">
        <v>0.004073148148148148</v>
      </c>
      <c r="O19" s="216">
        <v>13</v>
      </c>
      <c r="P19" s="194"/>
    </row>
    <row r="20" spans="3:16" ht="13.5" customHeight="1">
      <c r="C20" s="876"/>
      <c r="D20" s="211">
        <v>14</v>
      </c>
      <c r="E20" s="220" t="s">
        <v>644</v>
      </c>
      <c r="F20" s="221" t="s">
        <v>174</v>
      </c>
      <c r="G20" s="205">
        <v>0.004873032407407407</v>
      </c>
      <c r="H20" s="206">
        <f t="shared" si="0"/>
        <v>18</v>
      </c>
      <c r="K20" s="193"/>
      <c r="L20" s="207" t="s">
        <v>798</v>
      </c>
      <c r="M20" s="214" t="s">
        <v>25</v>
      </c>
      <c r="N20" s="215">
        <v>0.0041387731481481475</v>
      </c>
      <c r="O20" s="216">
        <v>14</v>
      </c>
      <c r="P20" s="194"/>
    </row>
    <row r="21" spans="3:16" ht="13.5" customHeight="1">
      <c r="C21" s="876"/>
      <c r="D21" s="211">
        <v>15</v>
      </c>
      <c r="E21" s="220" t="s">
        <v>809</v>
      </c>
      <c r="F21" s="221" t="s">
        <v>199</v>
      </c>
      <c r="G21" s="205">
        <v>0.004073148148148148</v>
      </c>
      <c r="H21" s="206">
        <f t="shared" si="0"/>
        <v>13</v>
      </c>
      <c r="K21" s="193"/>
      <c r="L21" s="207" t="s">
        <v>806</v>
      </c>
      <c r="M21" s="214" t="s">
        <v>35</v>
      </c>
      <c r="N21" s="215">
        <v>0.004145601851851853</v>
      </c>
      <c r="O21" s="216">
        <v>15</v>
      </c>
      <c r="P21" s="194"/>
    </row>
    <row r="22" spans="3:16" ht="13.5" customHeight="1">
      <c r="C22" s="876"/>
      <c r="D22" s="211">
        <v>16</v>
      </c>
      <c r="E22" s="226" t="s">
        <v>808</v>
      </c>
      <c r="F22" s="226" t="s">
        <v>199</v>
      </c>
      <c r="G22" s="205">
        <v>0.004055787037037037</v>
      </c>
      <c r="H22" s="206">
        <f t="shared" si="0"/>
        <v>12</v>
      </c>
      <c r="K22" s="193"/>
      <c r="L22" s="207" t="s">
        <v>800</v>
      </c>
      <c r="M22" s="217" t="s">
        <v>25</v>
      </c>
      <c r="N22" s="215">
        <v>0.004240277777777778</v>
      </c>
      <c r="O22" s="216">
        <v>16</v>
      </c>
      <c r="P22" s="194"/>
    </row>
    <row r="23" spans="3:16" ht="13.5" customHeight="1">
      <c r="C23" s="876"/>
      <c r="D23" s="211">
        <v>17</v>
      </c>
      <c r="E23" s="226" t="s">
        <v>597</v>
      </c>
      <c r="F23" s="226" t="s">
        <v>65</v>
      </c>
      <c r="G23" s="205">
        <v>0.003963657407407407</v>
      </c>
      <c r="H23" s="206">
        <f t="shared" si="0"/>
        <v>8</v>
      </c>
      <c r="K23" s="193"/>
      <c r="L23" s="207" t="s">
        <v>628</v>
      </c>
      <c r="M23" s="214" t="s">
        <v>23</v>
      </c>
      <c r="N23" s="215">
        <v>0.004583680555555555</v>
      </c>
      <c r="O23" s="216">
        <v>17</v>
      </c>
      <c r="P23" s="194"/>
    </row>
    <row r="24" spans="3:16" ht="13.5" customHeight="1">
      <c r="C24" s="876"/>
      <c r="D24" s="211">
        <v>18</v>
      </c>
      <c r="E24" s="226" t="s">
        <v>801</v>
      </c>
      <c r="F24" s="226" t="s">
        <v>46</v>
      </c>
      <c r="G24" s="205">
        <v>0.003650925925925926</v>
      </c>
      <c r="H24" s="206">
        <f t="shared" si="0"/>
        <v>2</v>
      </c>
      <c r="K24" s="193"/>
      <c r="L24" s="207" t="s">
        <v>644</v>
      </c>
      <c r="M24" s="214" t="s">
        <v>174</v>
      </c>
      <c r="N24" s="215">
        <v>0.004873032407407407</v>
      </c>
      <c r="O24" s="216">
        <v>18</v>
      </c>
      <c r="P24" s="194"/>
    </row>
    <row r="25" spans="3:16" ht="13.5" customHeight="1">
      <c r="C25" s="876"/>
      <c r="D25" s="211">
        <v>19</v>
      </c>
      <c r="E25" s="214"/>
      <c r="F25" s="214"/>
      <c r="G25" s="205"/>
      <c r="H25" s="206">
        <f t="shared" si="0"/>
      </c>
      <c r="K25" s="193"/>
      <c r="L25" s="207"/>
      <c r="M25" s="214"/>
      <c r="N25" s="215"/>
      <c r="O25" s="216" t="s">
        <v>11</v>
      </c>
      <c r="P25" s="194"/>
    </row>
    <row r="26" spans="3:16" ht="13.5" customHeight="1">
      <c r="C26" s="876"/>
      <c r="D26" s="211">
        <v>20</v>
      </c>
      <c r="E26" s="214"/>
      <c r="F26" s="214"/>
      <c r="G26" s="205"/>
      <c r="H26" s="206">
        <f t="shared" si="0"/>
      </c>
      <c r="K26" s="193"/>
      <c r="L26" s="207"/>
      <c r="M26" s="214"/>
      <c r="N26" s="215"/>
      <c r="O26" s="216" t="s">
        <v>11</v>
      </c>
      <c r="P26" s="194"/>
    </row>
    <row r="27" spans="3:16" ht="13.5" customHeight="1">
      <c r="C27" s="876"/>
      <c r="D27" s="211">
        <v>21</v>
      </c>
      <c r="E27" s="208"/>
      <c r="F27" s="208"/>
      <c r="G27" s="205"/>
      <c r="H27" s="206">
        <f t="shared" si="0"/>
      </c>
      <c r="K27" s="193"/>
      <c r="L27" s="207"/>
      <c r="M27" s="214"/>
      <c r="N27" s="215"/>
      <c r="O27" s="216" t="s">
        <v>11</v>
      </c>
      <c r="P27" s="194"/>
    </row>
    <row r="28" spans="3:16" ht="13.5" customHeight="1">
      <c r="C28" s="876"/>
      <c r="D28" s="211">
        <v>22</v>
      </c>
      <c r="E28" s="214"/>
      <c r="F28" s="214"/>
      <c r="G28" s="205"/>
      <c r="H28" s="206">
        <f t="shared" si="0"/>
      </c>
      <c r="K28" s="193"/>
      <c r="L28" s="207"/>
      <c r="M28" s="214"/>
      <c r="N28" s="215"/>
      <c r="O28" s="216" t="s">
        <v>11</v>
      </c>
      <c r="P28" s="194"/>
    </row>
    <row r="29" spans="3:16" ht="13.5" customHeight="1">
      <c r="C29" s="876"/>
      <c r="D29" s="211">
        <v>23</v>
      </c>
      <c r="E29" s="214"/>
      <c r="F29" s="214"/>
      <c r="G29" s="205"/>
      <c r="H29" s="206">
        <f t="shared" si="0"/>
      </c>
      <c r="K29" s="193"/>
      <c r="L29" s="207"/>
      <c r="M29" s="214"/>
      <c r="N29" s="215"/>
      <c r="O29" s="216" t="s">
        <v>11</v>
      </c>
      <c r="P29" s="194"/>
    </row>
    <row r="30" spans="3:16" ht="13.5" customHeight="1">
      <c r="C30" s="876"/>
      <c r="D30" s="211">
        <v>24</v>
      </c>
      <c r="E30" s="214"/>
      <c r="F30" s="214"/>
      <c r="G30" s="205"/>
      <c r="H30" s="206">
        <f t="shared" si="0"/>
      </c>
      <c r="K30" s="193"/>
      <c r="L30" s="207"/>
      <c r="M30" s="214"/>
      <c r="N30" s="215"/>
      <c r="O30" s="216" t="s">
        <v>11</v>
      </c>
      <c r="P30" s="194"/>
    </row>
    <row r="31" spans="3:16" ht="13.5" customHeight="1">
      <c r="C31" s="876"/>
      <c r="D31" s="211">
        <v>25</v>
      </c>
      <c r="E31" s="214"/>
      <c r="F31" s="214"/>
      <c r="G31" s="215"/>
      <c r="H31" s="206">
        <f t="shared" si="0"/>
      </c>
      <c r="K31" s="193"/>
      <c r="L31" s="207"/>
      <c r="M31" s="214"/>
      <c r="N31" s="215"/>
      <c r="O31" s="216" t="s">
        <v>11</v>
      </c>
      <c r="P31" s="194"/>
    </row>
    <row r="32" spans="3:16" ht="13.5" customHeight="1">
      <c r="C32" s="876"/>
      <c r="D32" s="211">
        <v>26</v>
      </c>
      <c r="E32" s="214"/>
      <c r="F32" s="214"/>
      <c r="G32" s="215"/>
      <c r="H32" s="206">
        <f t="shared" si="0"/>
      </c>
      <c r="K32" s="193"/>
      <c r="L32" s="207"/>
      <c r="M32" s="219"/>
      <c r="N32" s="215"/>
      <c r="O32" s="216" t="s">
        <v>11</v>
      </c>
      <c r="P32" s="194"/>
    </row>
    <row r="33" spans="3:16" ht="13.5" customHeight="1">
      <c r="C33" s="876"/>
      <c r="D33" s="211">
        <v>27</v>
      </c>
      <c r="E33" s="214"/>
      <c r="F33" s="214"/>
      <c r="G33" s="215"/>
      <c r="H33" s="206">
        <f t="shared" si="0"/>
      </c>
      <c r="K33" s="193"/>
      <c r="L33" s="207"/>
      <c r="M33" s="217"/>
      <c r="N33" s="215"/>
      <c r="O33" s="216" t="s">
        <v>11</v>
      </c>
      <c r="P33" s="194"/>
    </row>
    <row r="34" spans="3:16" ht="13.5" customHeight="1">
      <c r="C34" s="876"/>
      <c r="D34" s="211">
        <v>28</v>
      </c>
      <c r="E34" s="214"/>
      <c r="F34" s="214"/>
      <c r="G34" s="215"/>
      <c r="H34" s="206">
        <f t="shared" si="0"/>
      </c>
      <c r="K34" s="193"/>
      <c r="L34" s="207"/>
      <c r="M34" s="218"/>
      <c r="N34" s="215"/>
      <c r="O34" s="216" t="s">
        <v>11</v>
      </c>
      <c r="P34" s="194"/>
    </row>
    <row r="35" spans="3:16" ht="13.5" customHeight="1">
      <c r="C35" s="876"/>
      <c r="D35" s="211">
        <v>29</v>
      </c>
      <c r="E35" s="214"/>
      <c r="F35" s="214"/>
      <c r="G35" s="215"/>
      <c r="H35" s="206">
        <f t="shared" si="0"/>
      </c>
      <c r="K35" s="193"/>
      <c r="L35" s="207"/>
      <c r="M35" s="218"/>
      <c r="N35" s="215"/>
      <c r="O35" s="216" t="s">
        <v>11</v>
      </c>
      <c r="P35" s="194"/>
    </row>
    <row r="36" spans="3:16" ht="13.5" customHeight="1">
      <c r="C36" s="876"/>
      <c r="D36" s="211">
        <v>30</v>
      </c>
      <c r="E36" s="230"/>
      <c r="F36" s="230"/>
      <c r="G36" s="231"/>
      <c r="H36" s="206">
        <f t="shared" si="0"/>
      </c>
      <c r="K36" s="193"/>
      <c r="L36" s="207"/>
      <c r="M36" s="214"/>
      <c r="N36" s="215"/>
      <c r="O36" s="216" t="s">
        <v>11</v>
      </c>
      <c r="P36" s="194"/>
    </row>
    <row r="37" spans="3:16" ht="13.5" customHeight="1">
      <c r="C37" s="876"/>
      <c r="D37" s="211">
        <v>31</v>
      </c>
      <c r="E37" s="230"/>
      <c r="F37" s="230"/>
      <c r="G37" s="231"/>
      <c r="H37" s="206">
        <f t="shared" si="0"/>
      </c>
      <c r="K37" s="193"/>
      <c r="L37" s="207"/>
      <c r="M37" s="222"/>
      <c r="N37" s="215"/>
      <c r="O37" s="216" t="s">
        <v>11</v>
      </c>
      <c r="P37" s="194"/>
    </row>
    <row r="38" spans="3:16" ht="13.5" customHeight="1">
      <c r="C38" s="876"/>
      <c r="D38" s="211">
        <v>32</v>
      </c>
      <c r="E38" s="230"/>
      <c r="F38" s="230"/>
      <c r="G38" s="231"/>
      <c r="H38" s="206">
        <f t="shared" si="0"/>
      </c>
      <c r="K38" s="193"/>
      <c r="L38" s="207"/>
      <c r="M38" s="214"/>
      <c r="N38" s="215"/>
      <c r="O38" s="216" t="s">
        <v>11</v>
      </c>
      <c r="P38" s="194"/>
    </row>
    <row r="39" spans="3:16" ht="13.5" customHeight="1">
      <c r="C39" s="876"/>
      <c r="D39" s="211">
        <v>33</v>
      </c>
      <c r="E39" s="230"/>
      <c r="F39" s="230"/>
      <c r="G39" s="231"/>
      <c r="H39" s="206">
        <f t="shared" si="0"/>
      </c>
      <c r="K39" s="193"/>
      <c r="L39" s="207"/>
      <c r="M39" s="214"/>
      <c r="N39" s="215"/>
      <c r="O39" s="216" t="s">
        <v>11</v>
      </c>
      <c r="P39" s="194"/>
    </row>
    <row r="40" spans="3:16" ht="13.5" customHeight="1">
      <c r="C40" s="876"/>
      <c r="D40" s="211">
        <v>34</v>
      </c>
      <c r="E40" s="230"/>
      <c r="F40" s="230"/>
      <c r="G40" s="231"/>
      <c r="H40" s="206">
        <f t="shared" si="0"/>
      </c>
      <c r="K40" s="193"/>
      <c r="L40" s="207"/>
      <c r="M40" s="214"/>
      <c r="N40" s="215"/>
      <c r="O40" s="216" t="s">
        <v>11</v>
      </c>
      <c r="P40" s="194"/>
    </row>
    <row r="41" spans="3:16" ht="13.5" customHeight="1" thickBot="1">
      <c r="C41" s="877"/>
      <c r="D41" s="211">
        <v>35</v>
      </c>
      <c r="E41" s="234"/>
      <c r="F41" s="234"/>
      <c r="G41" s="235"/>
      <c r="H41" s="236">
        <f t="shared" si="0"/>
      </c>
      <c r="K41" s="193"/>
      <c r="L41" s="207"/>
      <c r="M41" s="214"/>
      <c r="N41" s="215"/>
      <c r="O41" s="216" t="s">
        <v>11</v>
      </c>
      <c r="P41" s="194"/>
    </row>
    <row r="42" spans="3:16" ht="13.5" customHeight="1">
      <c r="C42" s="876" t="s">
        <v>764</v>
      </c>
      <c r="D42" s="202">
        <v>1</v>
      </c>
      <c r="E42" s="203"/>
      <c r="F42" s="204"/>
      <c r="G42" s="205"/>
      <c r="H42" s="206">
        <f t="shared" si="0"/>
      </c>
      <c r="K42" s="193"/>
      <c r="L42" s="207"/>
      <c r="M42" s="214"/>
      <c r="N42" s="215"/>
      <c r="O42" s="216" t="s">
        <v>11</v>
      </c>
      <c r="P42" s="194"/>
    </row>
    <row r="43" spans="3:16" ht="13.5" customHeight="1">
      <c r="C43" s="876"/>
      <c r="D43" s="211">
        <v>2</v>
      </c>
      <c r="E43" s="220"/>
      <c r="F43" s="221"/>
      <c r="G43" s="205"/>
      <c r="H43" s="206">
        <f t="shared" si="0"/>
      </c>
      <c r="K43" s="193"/>
      <c r="L43" s="207"/>
      <c r="M43" s="214"/>
      <c r="N43" s="215"/>
      <c r="O43" s="216" t="s">
        <v>11</v>
      </c>
      <c r="P43" s="194"/>
    </row>
    <row r="44" spans="3:16" ht="13.5" customHeight="1">
      <c r="C44" s="876"/>
      <c r="D44" s="211">
        <v>3</v>
      </c>
      <c r="E44" s="220"/>
      <c r="F44" s="221"/>
      <c r="G44" s="205"/>
      <c r="H44" s="206">
        <f t="shared" si="0"/>
      </c>
      <c r="K44" s="193"/>
      <c r="L44" s="207"/>
      <c r="M44" s="222"/>
      <c r="N44" s="215"/>
      <c r="O44" s="216" t="s">
        <v>11</v>
      </c>
      <c r="P44" s="194"/>
    </row>
    <row r="45" spans="3:16" ht="13.5" customHeight="1">
      <c r="C45" s="876"/>
      <c r="D45" s="211">
        <v>4</v>
      </c>
      <c r="E45" s="220"/>
      <c r="F45" s="225"/>
      <c r="G45" s="205"/>
      <c r="H45" s="206">
        <f t="shared" si="0"/>
      </c>
      <c r="K45" s="193"/>
      <c r="L45" s="207"/>
      <c r="M45" s="214"/>
      <c r="N45" s="215"/>
      <c r="O45" s="216" t="s">
        <v>11</v>
      </c>
      <c r="P45" s="194"/>
    </row>
    <row r="46" spans="3:16" ht="13.5" customHeight="1">
      <c r="C46" s="876"/>
      <c r="D46" s="211">
        <v>5</v>
      </c>
      <c r="E46" s="220"/>
      <c r="F46" s="221"/>
      <c r="G46" s="205"/>
      <c r="H46" s="206">
        <f t="shared" si="0"/>
      </c>
      <c r="K46" s="193"/>
      <c r="L46" s="207"/>
      <c r="M46" s="214"/>
      <c r="N46" s="215"/>
      <c r="O46" s="216" t="s">
        <v>11</v>
      </c>
      <c r="P46" s="194"/>
    </row>
    <row r="47" spans="3:16" ht="13.5" customHeight="1">
      <c r="C47" s="876"/>
      <c r="D47" s="211">
        <v>6</v>
      </c>
      <c r="E47" s="220"/>
      <c r="F47" s="221"/>
      <c r="G47" s="205"/>
      <c r="H47" s="206">
        <f t="shared" si="0"/>
      </c>
      <c r="K47" s="193"/>
      <c r="L47" s="207"/>
      <c r="M47" s="214"/>
      <c r="N47" s="215"/>
      <c r="O47" s="216" t="s">
        <v>11</v>
      </c>
      <c r="P47" s="194"/>
    </row>
    <row r="48" spans="3:16" ht="13.5" customHeight="1">
      <c r="C48" s="876"/>
      <c r="D48" s="211">
        <v>7</v>
      </c>
      <c r="E48" s="220"/>
      <c r="F48" s="221"/>
      <c r="G48" s="205"/>
      <c r="H48" s="206">
        <f t="shared" si="0"/>
      </c>
      <c r="K48" s="193"/>
      <c r="L48" s="207"/>
      <c r="M48" s="214"/>
      <c r="N48" s="215"/>
      <c r="O48" s="216" t="s">
        <v>11</v>
      </c>
      <c r="P48" s="194"/>
    </row>
    <row r="49" spans="3:16" ht="13.5" customHeight="1">
      <c r="C49" s="876"/>
      <c r="D49" s="211">
        <v>8</v>
      </c>
      <c r="E49" s="220"/>
      <c r="F49" s="221"/>
      <c r="G49" s="205"/>
      <c r="H49" s="206">
        <f t="shared" si="0"/>
      </c>
      <c r="K49" s="193"/>
      <c r="L49" s="207"/>
      <c r="M49" s="218"/>
      <c r="N49" s="215"/>
      <c r="O49" s="216" t="s">
        <v>11</v>
      </c>
      <c r="P49" s="194"/>
    </row>
    <row r="50" spans="3:16" ht="13.5" customHeight="1">
      <c r="C50" s="876"/>
      <c r="D50" s="211">
        <v>9</v>
      </c>
      <c r="E50" s="220"/>
      <c r="F50" s="221"/>
      <c r="G50" s="205"/>
      <c r="H50" s="206">
        <f t="shared" si="0"/>
      </c>
      <c r="K50" s="193"/>
      <c r="L50" s="207"/>
      <c r="M50" s="214"/>
      <c r="N50" s="215"/>
      <c r="O50" s="216" t="s">
        <v>11</v>
      </c>
      <c r="P50" s="194"/>
    </row>
    <row r="51" spans="3:16" ht="13.5" customHeight="1">
      <c r="C51" s="876"/>
      <c r="D51" s="211">
        <v>10</v>
      </c>
      <c r="E51" s="220"/>
      <c r="F51" s="225"/>
      <c r="G51" s="205"/>
      <c r="H51" s="206">
        <f t="shared" si="0"/>
      </c>
      <c r="K51" s="193"/>
      <c r="L51" s="207"/>
      <c r="M51" s="218"/>
      <c r="N51" s="215"/>
      <c r="O51" s="216" t="s">
        <v>11</v>
      </c>
      <c r="P51" s="194"/>
    </row>
    <row r="52" spans="3:16" ht="13.5" customHeight="1">
      <c r="C52" s="876"/>
      <c r="D52" s="211">
        <v>11</v>
      </c>
      <c r="E52" s="311"/>
      <c r="F52" s="312"/>
      <c r="G52" s="205"/>
      <c r="H52" s="206">
        <f t="shared" si="0"/>
      </c>
      <c r="K52" s="193"/>
      <c r="L52" s="207"/>
      <c r="M52" s="218"/>
      <c r="N52" s="215"/>
      <c r="O52" s="216" t="s">
        <v>11</v>
      </c>
      <c r="P52" s="194"/>
    </row>
    <row r="53" spans="3:16" ht="13.5" customHeight="1">
      <c r="C53" s="876"/>
      <c r="D53" s="211">
        <v>12</v>
      </c>
      <c r="E53" s="212"/>
      <c r="F53" s="213"/>
      <c r="G53" s="205"/>
      <c r="H53" s="206">
        <f t="shared" si="0"/>
      </c>
      <c r="K53" s="193"/>
      <c r="L53" s="207"/>
      <c r="M53" s="218"/>
      <c r="N53" s="215"/>
      <c r="O53" s="216" t="s">
        <v>11</v>
      </c>
      <c r="P53" s="194"/>
    </row>
    <row r="54" spans="3:16" ht="13.5" customHeight="1">
      <c r="C54" s="876"/>
      <c r="D54" s="211">
        <v>13</v>
      </c>
      <c r="E54" s="212"/>
      <c r="F54" s="213"/>
      <c r="G54" s="205"/>
      <c r="H54" s="206">
        <f t="shared" si="0"/>
      </c>
      <c r="K54" s="193"/>
      <c r="L54" s="207"/>
      <c r="M54" s="218"/>
      <c r="N54" s="215"/>
      <c r="O54" s="216" t="s">
        <v>11</v>
      </c>
      <c r="P54" s="194"/>
    </row>
    <row r="55" spans="3:16" ht="13.5" customHeight="1">
      <c r="C55" s="876"/>
      <c r="D55" s="211">
        <v>14</v>
      </c>
      <c r="E55" s="220"/>
      <c r="F55" s="221"/>
      <c r="G55" s="205"/>
      <c r="H55" s="206">
        <f t="shared" si="0"/>
      </c>
      <c r="K55" s="193"/>
      <c r="L55" s="207"/>
      <c r="M55" s="218"/>
      <c r="N55" s="215"/>
      <c r="O55" s="216" t="s">
        <v>11</v>
      </c>
      <c r="P55" s="194"/>
    </row>
    <row r="56" spans="3:16" ht="13.5" customHeight="1">
      <c r="C56" s="876"/>
      <c r="D56" s="211">
        <v>15</v>
      </c>
      <c r="E56" s="214"/>
      <c r="F56" s="214"/>
      <c r="G56" s="205"/>
      <c r="H56" s="206">
        <f t="shared" si="0"/>
      </c>
      <c r="K56" s="193"/>
      <c r="L56" s="207"/>
      <c r="M56" s="218"/>
      <c r="N56" s="215"/>
      <c r="O56" s="216" t="s">
        <v>11</v>
      </c>
      <c r="P56" s="194"/>
    </row>
    <row r="57" spans="3:16" ht="13.5" customHeight="1">
      <c r="C57" s="876"/>
      <c r="D57" s="211">
        <v>16</v>
      </c>
      <c r="E57" s="214"/>
      <c r="F57" s="214"/>
      <c r="G57" s="205"/>
      <c r="H57" s="206">
        <f t="shared" si="0"/>
      </c>
      <c r="K57" s="193"/>
      <c r="L57" s="207"/>
      <c r="M57" s="219"/>
      <c r="N57" s="215"/>
      <c r="O57" s="216" t="s">
        <v>11</v>
      </c>
      <c r="P57" s="194"/>
    </row>
    <row r="58" spans="3:16" ht="13.5" customHeight="1">
      <c r="C58" s="876"/>
      <c r="D58" s="211">
        <v>17</v>
      </c>
      <c r="E58" s="214"/>
      <c r="F58" s="214"/>
      <c r="G58" s="205"/>
      <c r="H58" s="206">
        <f t="shared" si="0"/>
      </c>
      <c r="K58" s="193"/>
      <c r="L58" s="207"/>
      <c r="M58" s="214"/>
      <c r="N58" s="215"/>
      <c r="O58" s="216" t="s">
        <v>11</v>
      </c>
      <c r="P58" s="194"/>
    </row>
    <row r="59" spans="3:16" ht="13.5" customHeight="1">
      <c r="C59" s="876"/>
      <c r="D59" s="211">
        <v>18</v>
      </c>
      <c r="E59" s="214"/>
      <c r="F59" s="214"/>
      <c r="G59" s="205"/>
      <c r="H59" s="206">
        <f t="shared" si="0"/>
      </c>
      <c r="K59" s="193"/>
      <c r="L59" s="207"/>
      <c r="M59" s="217"/>
      <c r="N59" s="215"/>
      <c r="O59" s="216" t="s">
        <v>11</v>
      </c>
      <c r="P59" s="194"/>
    </row>
    <row r="60" spans="3:16" ht="13.5" customHeight="1">
      <c r="C60" s="876"/>
      <c r="D60" s="211">
        <v>19</v>
      </c>
      <c r="E60" s="214"/>
      <c r="F60" s="214"/>
      <c r="G60" s="205"/>
      <c r="H60" s="206">
        <f t="shared" si="0"/>
      </c>
      <c r="K60" s="193"/>
      <c r="L60" s="207"/>
      <c r="M60" s="214"/>
      <c r="N60" s="215"/>
      <c r="O60" s="216" t="s">
        <v>11</v>
      </c>
      <c r="P60" s="194"/>
    </row>
    <row r="61" spans="3:16" ht="13.5" customHeight="1">
      <c r="C61" s="876"/>
      <c r="D61" s="227">
        <v>20</v>
      </c>
      <c r="E61" s="214"/>
      <c r="F61" s="214"/>
      <c r="G61" s="205"/>
      <c r="H61" s="206">
        <f t="shared" si="0"/>
      </c>
      <c r="K61" s="193"/>
      <c r="L61" s="237"/>
      <c r="M61" s="240"/>
      <c r="N61" s="215"/>
      <c r="O61" s="216" t="s">
        <v>11</v>
      </c>
      <c r="P61" s="194"/>
    </row>
    <row r="62" spans="3:16" ht="13.5" customHeight="1">
      <c r="C62" s="876"/>
      <c r="D62" s="227">
        <v>21</v>
      </c>
      <c r="E62" s="214"/>
      <c r="F62" s="214"/>
      <c r="G62" s="205"/>
      <c r="H62" s="206">
        <f t="shared" si="0"/>
      </c>
      <c r="K62" s="193"/>
      <c r="L62" s="237"/>
      <c r="M62" s="228"/>
      <c r="N62" s="215"/>
      <c r="O62" s="216" t="s">
        <v>11</v>
      </c>
      <c r="P62" s="194"/>
    </row>
    <row r="63" spans="3:16" ht="13.5" customHeight="1">
      <c r="C63" s="876"/>
      <c r="D63" s="227">
        <v>22</v>
      </c>
      <c r="E63" s="214"/>
      <c r="F63" s="214"/>
      <c r="G63" s="205"/>
      <c r="H63" s="206">
        <f t="shared" si="0"/>
      </c>
      <c r="K63" s="193"/>
      <c r="L63" s="237"/>
      <c r="M63" s="228"/>
      <c r="N63" s="215"/>
      <c r="O63" s="216" t="s">
        <v>11</v>
      </c>
      <c r="P63" s="194"/>
    </row>
    <row r="64" spans="3:16" ht="13.5" customHeight="1">
      <c r="C64" s="876"/>
      <c r="D64" s="227">
        <v>23</v>
      </c>
      <c r="E64" s="214"/>
      <c r="F64" s="214"/>
      <c r="G64" s="205"/>
      <c r="H64" s="206">
        <f t="shared" si="0"/>
      </c>
      <c r="K64" s="193"/>
      <c r="L64" s="237"/>
      <c r="M64" s="228"/>
      <c r="N64" s="215"/>
      <c r="O64" s="216" t="s">
        <v>11</v>
      </c>
      <c r="P64" s="194"/>
    </row>
    <row r="65" spans="3:16" ht="13.5" customHeight="1">
      <c r="C65" s="876"/>
      <c r="D65" s="227">
        <v>24</v>
      </c>
      <c r="E65" s="214"/>
      <c r="F65" s="214"/>
      <c r="G65" s="205"/>
      <c r="H65" s="206">
        <f t="shared" si="0"/>
      </c>
      <c r="K65" s="193"/>
      <c r="L65" s="237"/>
      <c r="M65" s="228"/>
      <c r="N65" s="215"/>
      <c r="O65" s="216" t="s">
        <v>11</v>
      </c>
      <c r="P65" s="194"/>
    </row>
    <row r="66" spans="3:16" ht="13.5" customHeight="1">
      <c r="C66" s="876"/>
      <c r="D66" s="227">
        <v>25</v>
      </c>
      <c r="E66" s="214"/>
      <c r="F66" s="214"/>
      <c r="G66" s="215"/>
      <c r="H66" s="206">
        <f t="shared" si="0"/>
      </c>
      <c r="K66" s="193"/>
      <c r="L66" s="237"/>
      <c r="M66" s="241"/>
      <c r="N66" s="215"/>
      <c r="O66" s="216" t="s">
        <v>11</v>
      </c>
      <c r="P66" s="194"/>
    </row>
    <row r="67" spans="3:16" ht="13.5" customHeight="1">
      <c r="C67" s="876"/>
      <c r="D67" s="227">
        <v>26</v>
      </c>
      <c r="E67" s="214"/>
      <c r="F67" s="214"/>
      <c r="G67" s="215"/>
      <c r="H67" s="206">
        <f t="shared" si="0"/>
      </c>
      <c r="K67" s="193"/>
      <c r="L67" s="237"/>
      <c r="M67" s="228"/>
      <c r="N67" s="215"/>
      <c r="O67" s="216" t="s">
        <v>11</v>
      </c>
      <c r="P67" s="194"/>
    </row>
    <row r="68" spans="3:16" ht="13.5" customHeight="1">
      <c r="C68" s="876"/>
      <c r="D68" s="227">
        <v>27</v>
      </c>
      <c r="E68" s="214"/>
      <c r="F68" s="214"/>
      <c r="G68" s="215"/>
      <c r="H68" s="206">
        <f t="shared" si="0"/>
      </c>
      <c r="K68" s="193"/>
      <c r="L68" s="237"/>
      <c r="M68" s="228"/>
      <c r="N68" s="215"/>
      <c r="O68" s="216" t="s">
        <v>11</v>
      </c>
      <c r="P68" s="194"/>
    </row>
    <row r="69" spans="3:16" ht="13.5" customHeight="1">
      <c r="C69" s="876"/>
      <c r="D69" s="227">
        <v>28</v>
      </c>
      <c r="E69" s="214"/>
      <c r="F69" s="214"/>
      <c r="G69" s="215"/>
      <c r="H69" s="206">
        <f t="shared" si="0"/>
      </c>
      <c r="K69" s="193"/>
      <c r="L69" s="237"/>
      <c r="M69" s="239"/>
      <c r="N69" s="215"/>
      <c r="O69" s="216" t="s">
        <v>11</v>
      </c>
      <c r="P69" s="194"/>
    </row>
    <row r="70" spans="3:16" ht="13.5" customHeight="1">
      <c r="C70" s="876"/>
      <c r="D70" s="227">
        <v>29</v>
      </c>
      <c r="E70" s="214"/>
      <c r="F70" s="214"/>
      <c r="G70" s="215"/>
      <c r="H70" s="206">
        <f t="shared" si="0"/>
      </c>
      <c r="K70" s="193"/>
      <c r="L70" s="237"/>
      <c r="M70" s="239"/>
      <c r="N70" s="215"/>
      <c r="O70" s="216" t="s">
        <v>11</v>
      </c>
      <c r="P70" s="194"/>
    </row>
    <row r="71" spans="3:16" ht="13.5" customHeight="1">
      <c r="C71" s="876"/>
      <c r="D71" s="227">
        <v>30</v>
      </c>
      <c r="E71" s="214"/>
      <c r="F71" s="214"/>
      <c r="G71" s="215"/>
      <c r="H71" s="206">
        <f t="shared" si="0"/>
      </c>
      <c r="K71" s="193"/>
      <c r="L71" s="237"/>
      <c r="M71" s="239"/>
      <c r="N71" s="215"/>
      <c r="O71" s="216" t="s">
        <v>11</v>
      </c>
      <c r="P71" s="194"/>
    </row>
    <row r="72" spans="3:16" ht="13.5" customHeight="1">
      <c r="C72" s="876"/>
      <c r="D72" s="227">
        <v>31</v>
      </c>
      <c r="E72" s="214"/>
      <c r="F72" s="214"/>
      <c r="G72" s="215"/>
      <c r="H72" s="206">
        <f t="shared" si="0"/>
      </c>
      <c r="K72" s="193"/>
      <c r="L72" s="237"/>
      <c r="M72" s="239"/>
      <c r="N72" s="215"/>
      <c r="O72" s="216" t="s">
        <v>11</v>
      </c>
      <c r="P72" s="194"/>
    </row>
    <row r="73" spans="3:16" ht="13.5" customHeight="1">
      <c r="C73" s="876"/>
      <c r="D73" s="227">
        <v>32</v>
      </c>
      <c r="E73" s="214"/>
      <c r="F73" s="214"/>
      <c r="G73" s="215"/>
      <c r="H73" s="206">
        <f aca="true" t="shared" si="1" ref="H73:H136">IF(G73="","",RANK(G73,$G$7:$G$146,1))</f>
      </c>
      <c r="K73" s="193"/>
      <c r="L73" s="237"/>
      <c r="M73" s="239"/>
      <c r="N73" s="215"/>
      <c r="O73" s="216" t="s">
        <v>11</v>
      </c>
      <c r="P73" s="194"/>
    </row>
    <row r="74" spans="3:16" ht="13.5" customHeight="1">
      <c r="C74" s="876"/>
      <c r="D74" s="227">
        <v>33</v>
      </c>
      <c r="E74" s="214"/>
      <c r="F74" s="214"/>
      <c r="G74" s="215"/>
      <c r="H74" s="206">
        <f t="shared" si="1"/>
      </c>
      <c r="K74" s="193"/>
      <c r="L74" s="237"/>
      <c r="M74" s="240"/>
      <c r="N74" s="215"/>
      <c r="O74" s="216" t="s">
        <v>11</v>
      </c>
      <c r="P74" s="194"/>
    </row>
    <row r="75" spans="3:16" ht="13.5" customHeight="1">
      <c r="C75" s="876"/>
      <c r="D75" s="227">
        <v>34</v>
      </c>
      <c r="E75" s="230"/>
      <c r="F75" s="230"/>
      <c r="G75" s="231"/>
      <c r="H75" s="206">
        <f t="shared" si="1"/>
      </c>
      <c r="K75" s="193"/>
      <c r="L75" s="237"/>
      <c r="M75" s="240"/>
      <c r="N75" s="215"/>
      <c r="O75" s="216" t="s">
        <v>11</v>
      </c>
      <c r="P75" s="194"/>
    </row>
    <row r="76" spans="3:16" ht="13.5" customHeight="1" thickBot="1">
      <c r="C76" s="877"/>
      <c r="D76" s="232">
        <v>35</v>
      </c>
      <c r="E76" s="230"/>
      <c r="F76" s="230"/>
      <c r="G76" s="231"/>
      <c r="H76" s="236">
        <f t="shared" si="1"/>
      </c>
      <c r="K76" s="193"/>
      <c r="L76" s="237"/>
      <c r="M76" s="240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43"/>
      <c r="F77" s="243"/>
      <c r="G77" s="244"/>
      <c r="H77" s="206">
        <f t="shared" si="1"/>
      </c>
      <c r="K77" s="193"/>
      <c r="L77" s="245"/>
      <c r="M77" s="240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14"/>
      <c r="F78" s="214"/>
      <c r="G78" s="215"/>
      <c r="H78" s="206">
        <f t="shared" si="1"/>
      </c>
      <c r="K78" s="193"/>
      <c r="L78" s="246"/>
      <c r="M78" s="228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14"/>
      <c r="F79" s="214"/>
      <c r="G79" s="215"/>
      <c r="H79" s="206">
        <f t="shared" si="1"/>
      </c>
      <c r="K79" s="193"/>
      <c r="L79" s="246"/>
      <c r="M79" s="228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14"/>
      <c r="F80" s="214"/>
      <c r="G80" s="215"/>
      <c r="H80" s="206">
        <f t="shared" si="1"/>
      </c>
      <c r="K80" s="193"/>
      <c r="L80" s="245"/>
      <c r="M80" s="240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14"/>
      <c r="F81" s="214"/>
      <c r="G81" s="215"/>
      <c r="H81" s="206">
        <f t="shared" si="1"/>
      </c>
      <c r="K81" s="193"/>
      <c r="L81" s="246"/>
      <c r="M81" s="228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14"/>
      <c r="F82" s="214"/>
      <c r="G82" s="215"/>
      <c r="H82" s="206">
        <f t="shared" si="1"/>
      </c>
      <c r="K82" s="193"/>
      <c r="L82" s="245"/>
      <c r="M82" s="23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14"/>
      <c r="F83" s="214"/>
      <c r="G83" s="215"/>
      <c r="H83" s="206">
        <f t="shared" si="1"/>
      </c>
      <c r="K83" s="193"/>
      <c r="L83" s="246"/>
      <c r="M83" s="228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14"/>
      <c r="F84" s="214"/>
      <c r="G84" s="215"/>
      <c r="H84" s="206">
        <f t="shared" si="1"/>
      </c>
      <c r="K84" s="193"/>
      <c r="L84" s="246"/>
      <c r="M84" s="228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14"/>
      <c r="F85" s="214"/>
      <c r="G85" s="215"/>
      <c r="H85" s="206">
        <f t="shared" si="1"/>
      </c>
      <c r="K85" s="193"/>
      <c r="L85" s="245"/>
      <c r="M85" s="240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14"/>
      <c r="F86" s="214"/>
      <c r="G86" s="215"/>
      <c r="H86" s="206">
        <f t="shared" si="1"/>
      </c>
      <c r="K86" s="193"/>
      <c r="L86" s="246"/>
      <c r="M86" s="228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14"/>
      <c r="F87" s="214"/>
      <c r="G87" s="215"/>
      <c r="H87" s="206">
        <f t="shared" si="1"/>
      </c>
      <c r="K87" s="193"/>
      <c r="L87" s="247"/>
      <c r="M87" s="248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14"/>
      <c r="F88" s="214"/>
      <c r="G88" s="215"/>
      <c r="H88" s="206">
        <f t="shared" si="1"/>
      </c>
      <c r="K88" s="193"/>
      <c r="L88" s="247"/>
      <c r="M88" s="248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14"/>
      <c r="F89" s="214"/>
      <c r="G89" s="215"/>
      <c r="H89" s="206">
        <f t="shared" si="1"/>
      </c>
      <c r="K89" s="193"/>
      <c r="L89" s="246"/>
      <c r="M89" s="248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14"/>
      <c r="F90" s="214"/>
      <c r="G90" s="215"/>
      <c r="H90" s="206">
        <f t="shared" si="1"/>
      </c>
      <c r="K90" s="193"/>
      <c r="L90" s="251"/>
      <c r="M90" s="248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14"/>
      <c r="F91" s="214"/>
      <c r="G91" s="215"/>
      <c r="H91" s="206">
        <f t="shared" si="1"/>
      </c>
      <c r="K91" s="193"/>
      <c r="L91" s="246"/>
      <c r="M91" s="248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14"/>
      <c r="F92" s="214"/>
      <c r="G92" s="215"/>
      <c r="H92" s="206">
        <f t="shared" si="1"/>
      </c>
      <c r="K92" s="193"/>
      <c r="L92" s="247"/>
      <c r="M92" s="248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14"/>
      <c r="F93" s="214"/>
      <c r="G93" s="215"/>
      <c r="H93" s="206">
        <f t="shared" si="1"/>
      </c>
      <c r="K93" s="193"/>
      <c r="L93" s="247"/>
      <c r="M93" s="248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28"/>
      <c r="F94" s="214"/>
      <c r="G94" s="215"/>
      <c r="H94" s="206">
        <f t="shared" si="1"/>
      </c>
      <c r="K94" s="193"/>
      <c r="L94" s="247"/>
      <c r="M94" s="248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247"/>
      <c r="M95" s="248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247"/>
      <c r="M96" s="248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247"/>
      <c r="M97" s="248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247"/>
      <c r="M98" s="248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247"/>
      <c r="M99" s="248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247"/>
      <c r="M100" s="248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247"/>
      <c r="M101" s="248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247"/>
      <c r="M102" s="248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247"/>
      <c r="M103" s="248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251"/>
      <c r="M104" s="248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251"/>
      <c r="M105" s="248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94"/>
      <c r="F106" s="214"/>
      <c r="G106" s="215"/>
      <c r="H106" s="206">
        <f t="shared" si="1"/>
      </c>
      <c r="K106" s="193"/>
      <c r="L106" s="247"/>
      <c r="M106" s="248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246"/>
      <c r="M107" s="248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247"/>
      <c r="M108" s="248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247"/>
      <c r="M109" s="248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247"/>
      <c r="M110" s="248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247"/>
      <c r="M111" s="248"/>
      <c r="N111" s="249"/>
      <c r="O111" s="250" t="s">
        <v>11</v>
      </c>
      <c r="P111" s="194"/>
    </row>
    <row r="112" spans="3:16" ht="13.5" customHeight="1">
      <c r="C112" s="875" t="s">
        <v>766</v>
      </c>
      <c r="D112" s="202">
        <v>1</v>
      </c>
      <c r="E112" s="242"/>
      <c r="F112" s="243"/>
      <c r="G112" s="244"/>
      <c r="H112" s="206">
        <f t="shared" si="1"/>
      </c>
      <c r="K112" s="193"/>
      <c r="L112" s="247"/>
      <c r="M112" s="248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98"/>
      <c r="F113" s="298"/>
      <c r="G113" s="215"/>
      <c r="H113" s="206">
        <f t="shared" si="1"/>
      </c>
      <c r="K113" s="193"/>
      <c r="L113" s="247"/>
      <c r="M113" s="248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98"/>
      <c r="F114" s="298"/>
      <c r="G114" s="215"/>
      <c r="H114" s="206">
        <f t="shared" si="1"/>
      </c>
      <c r="K114" s="193"/>
      <c r="L114" s="247"/>
      <c r="M114" s="248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98"/>
      <c r="F115" s="298"/>
      <c r="G115" s="215"/>
      <c r="H115" s="206">
        <f t="shared" si="1"/>
      </c>
      <c r="K115" s="193"/>
      <c r="L115" s="247"/>
      <c r="M115" s="248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94"/>
      <c r="F116" s="214"/>
      <c r="G116" s="215"/>
      <c r="H116" s="206">
        <f t="shared" si="1"/>
      </c>
      <c r="K116" s="193"/>
      <c r="L116" s="247"/>
      <c r="M116" s="248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98"/>
      <c r="F117" s="299"/>
      <c r="G117" s="215"/>
      <c r="H117" s="206">
        <f t="shared" si="1"/>
      </c>
      <c r="K117" s="193"/>
      <c r="L117" s="247"/>
      <c r="M117" s="248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98"/>
      <c r="F118" s="298"/>
      <c r="G118" s="215"/>
      <c r="H118" s="206">
        <f t="shared" si="1"/>
      </c>
      <c r="K118" s="193"/>
      <c r="L118" s="247"/>
      <c r="M118" s="248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300"/>
      <c r="F119" s="300"/>
      <c r="G119" s="215"/>
      <c r="H119" s="206">
        <f t="shared" si="1"/>
      </c>
      <c r="K119" s="193"/>
      <c r="L119" s="247"/>
      <c r="M119" s="248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98"/>
      <c r="F120" s="298"/>
      <c r="G120" s="215"/>
      <c r="H120" s="206">
        <f t="shared" si="1"/>
      </c>
      <c r="K120" s="193"/>
      <c r="L120" s="247"/>
      <c r="M120" s="248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98"/>
      <c r="F121" s="299"/>
      <c r="G121" s="215"/>
      <c r="H121" s="206">
        <f t="shared" si="1"/>
      </c>
      <c r="K121" s="193"/>
      <c r="L121" s="247"/>
      <c r="M121" s="248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301"/>
      <c r="F122" s="301"/>
      <c r="G122" s="209"/>
      <c r="H122" s="206">
        <f t="shared" si="1"/>
      </c>
      <c r="K122" s="193"/>
      <c r="L122" s="247"/>
      <c r="M122" s="248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94"/>
      <c r="F123" s="214"/>
      <c r="G123" s="215"/>
      <c r="H123" s="206">
        <f t="shared" si="1"/>
      </c>
      <c r="K123" s="193"/>
      <c r="L123" s="247"/>
      <c r="M123" s="248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98"/>
      <c r="F124" s="298"/>
      <c r="G124" s="215"/>
      <c r="H124" s="206">
        <f t="shared" si="1"/>
      </c>
      <c r="K124" s="193"/>
      <c r="L124" s="247"/>
      <c r="M124" s="248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98"/>
      <c r="F125" s="299"/>
      <c r="G125" s="215"/>
      <c r="H125" s="206">
        <f t="shared" si="1"/>
      </c>
      <c r="K125" s="193"/>
      <c r="L125" s="247"/>
      <c r="M125" s="248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98"/>
      <c r="F126" s="298"/>
      <c r="G126" s="215"/>
      <c r="H126" s="206">
        <f t="shared" si="1"/>
      </c>
      <c r="K126" s="193"/>
      <c r="L126" s="247"/>
      <c r="M126" s="248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300"/>
      <c r="F127" s="300"/>
      <c r="G127" s="215"/>
      <c r="H127" s="206">
        <f t="shared" si="1"/>
      </c>
      <c r="K127" s="193"/>
      <c r="L127" s="247"/>
      <c r="M127" s="248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98"/>
      <c r="F128" s="298"/>
      <c r="G128" s="215"/>
      <c r="H128" s="206">
        <f t="shared" si="1"/>
      </c>
      <c r="K128" s="193"/>
      <c r="L128" s="247"/>
      <c r="M128" s="248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98"/>
      <c r="F129" s="298"/>
      <c r="G129" s="215"/>
      <c r="H129" s="206">
        <f t="shared" si="1"/>
      </c>
      <c r="L129" s="247"/>
      <c r="M129" s="248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98"/>
      <c r="F130" s="298"/>
      <c r="G130" s="215"/>
      <c r="H130" s="206">
        <f t="shared" si="1"/>
      </c>
      <c r="L130" s="247"/>
      <c r="M130" s="248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98"/>
      <c r="F131" s="298"/>
      <c r="G131" s="215"/>
      <c r="H131" s="206">
        <f t="shared" si="1"/>
      </c>
      <c r="L131" s="247"/>
      <c r="M131" s="248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98"/>
      <c r="F132" s="299"/>
      <c r="G132" s="215"/>
      <c r="H132" s="206">
        <f t="shared" si="1"/>
      </c>
      <c r="L132" s="247"/>
      <c r="M132" s="248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300"/>
      <c r="F133" s="300"/>
      <c r="G133" s="215"/>
      <c r="H133" s="206">
        <f t="shared" si="1"/>
      </c>
      <c r="L133" s="247"/>
      <c r="M133" s="248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98"/>
      <c r="F134" s="298"/>
      <c r="G134" s="215"/>
      <c r="H134" s="206">
        <f t="shared" si="1"/>
      </c>
      <c r="L134" s="247"/>
      <c r="M134" s="248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98"/>
      <c r="F135" s="298"/>
      <c r="G135" s="215"/>
      <c r="H135" s="206">
        <f t="shared" si="1"/>
      </c>
      <c r="L135" s="247"/>
      <c r="M135" s="248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98"/>
      <c r="F136" s="298"/>
      <c r="G136" s="215"/>
      <c r="H136" s="206">
        <f t="shared" si="1"/>
      </c>
      <c r="L136" s="247"/>
      <c r="M136" s="248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94"/>
      <c r="F137" s="214"/>
      <c r="G137" s="215"/>
      <c r="H137" s="206">
        <f aca="true" t="shared" si="2" ref="H137:H146">IF(G137="","",RANK(G137,$G$7:$G$146,1))</f>
      </c>
      <c r="L137" s="247"/>
      <c r="M137" s="248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98"/>
      <c r="F138" s="298"/>
      <c r="G138" s="215"/>
      <c r="H138" s="206">
        <f t="shared" si="2"/>
      </c>
      <c r="L138" s="247"/>
      <c r="M138" s="248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98"/>
      <c r="F139" s="299"/>
      <c r="G139" s="215"/>
      <c r="H139" s="206">
        <f t="shared" si="2"/>
      </c>
      <c r="L139" s="247"/>
      <c r="M139" s="248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98"/>
      <c r="F140" s="299"/>
      <c r="G140" s="215"/>
      <c r="H140" s="206">
        <f t="shared" si="2"/>
      </c>
      <c r="L140" s="247"/>
      <c r="M140" s="248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98"/>
      <c r="F141" s="299"/>
      <c r="G141" s="215"/>
      <c r="H141" s="206">
        <f t="shared" si="2"/>
      </c>
      <c r="L141" s="247"/>
      <c r="M141" s="248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98"/>
      <c r="F142" s="299"/>
      <c r="G142" s="215"/>
      <c r="H142" s="206">
        <f t="shared" si="2"/>
      </c>
      <c r="L142" s="247"/>
      <c r="M142" s="248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98"/>
      <c r="F143" s="299"/>
      <c r="G143" s="215"/>
      <c r="H143" s="206">
        <f t="shared" si="2"/>
      </c>
      <c r="L143" s="247"/>
      <c r="M143" s="248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98"/>
      <c r="F144" s="299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98"/>
      <c r="F145" s="298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302"/>
      <c r="F146" s="302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303"/>
      <c r="F147" s="304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305"/>
      <c r="F148" s="305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303"/>
      <c r="F149" s="303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303"/>
      <c r="F150" s="303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303"/>
      <c r="F151" s="303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306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303"/>
      <c r="F153" s="303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303"/>
      <c r="F154" s="304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303"/>
      <c r="F155" s="303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305"/>
      <c r="F156" s="305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307"/>
      <c r="F157" s="307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307"/>
      <c r="F158" s="307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307"/>
      <c r="F159" s="307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307"/>
      <c r="F160" s="307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307"/>
      <c r="F161" s="307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307"/>
      <c r="F162" s="307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307"/>
      <c r="F163" s="307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308"/>
      <c r="F164" s="307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307"/>
      <c r="F165" s="307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307"/>
      <c r="F166" s="307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307"/>
      <c r="F167" s="307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307"/>
      <c r="F168" s="307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73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73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73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73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73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73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73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73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73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73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73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73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73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73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73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73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73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73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73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73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73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73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73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73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73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73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73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73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73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73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73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73"/>
      <c r="F200" s="269"/>
      <c r="G200" s="259"/>
      <c r="H200" s="273"/>
    </row>
    <row r="201" spans="3:8" ht="13.5" customHeight="1">
      <c r="C201" s="273"/>
      <c r="D201" s="273"/>
      <c r="E201" s="273"/>
      <c r="F201" s="269"/>
      <c r="G201" s="259"/>
      <c r="H201" s="273"/>
    </row>
    <row r="202" spans="3:8" ht="13.5" customHeight="1">
      <c r="C202" s="273"/>
      <c r="D202" s="273"/>
      <c r="E202" s="273"/>
      <c r="F202" s="269"/>
      <c r="G202" s="259"/>
      <c r="H202" s="273"/>
    </row>
    <row r="203" spans="3:8" ht="13.5" customHeight="1">
      <c r="C203" s="273"/>
      <c r="D203" s="273"/>
      <c r="E203" s="273"/>
      <c r="F203" s="269"/>
      <c r="G203" s="259"/>
      <c r="H203" s="273"/>
    </row>
    <row r="204" spans="3:8" ht="13.5" customHeight="1">
      <c r="C204" s="273"/>
      <c r="D204" s="273"/>
      <c r="E204" s="273"/>
      <c r="F204" s="269"/>
      <c r="G204" s="259"/>
      <c r="H204" s="273"/>
    </row>
    <row r="205" spans="3:8" ht="13.5" customHeight="1">
      <c r="C205" s="273"/>
      <c r="D205" s="273"/>
      <c r="E205" s="273"/>
      <c r="F205" s="269"/>
      <c r="G205" s="259"/>
      <c r="H205" s="273"/>
    </row>
    <row r="206" spans="3:8" ht="13.5" customHeight="1">
      <c r="C206" s="193"/>
      <c r="D206" s="193"/>
      <c r="E206" s="193"/>
      <c r="F206" s="274"/>
      <c r="G206" s="259"/>
      <c r="H206" s="273"/>
    </row>
    <row r="207" spans="3:8" ht="13.5" customHeight="1">
      <c r="C207" s="193"/>
      <c r="D207" s="193"/>
      <c r="E207" s="193"/>
      <c r="F207" s="274"/>
      <c r="G207" s="259"/>
      <c r="H207" s="273"/>
    </row>
    <row r="208" spans="3:8" ht="13.5" customHeight="1">
      <c r="C208" s="193"/>
      <c r="D208" s="193"/>
      <c r="E208" s="193"/>
      <c r="F208" s="274"/>
      <c r="G208" s="259"/>
      <c r="H208" s="273"/>
    </row>
    <row r="209" spans="3:8" ht="13.5" customHeight="1">
      <c r="C209" s="193"/>
      <c r="D209" s="193"/>
      <c r="E209" s="193"/>
      <c r="F209" s="274"/>
      <c r="G209" s="259"/>
      <c r="H209" s="273"/>
    </row>
    <row r="210" spans="3:8" ht="13.5" customHeight="1">
      <c r="C210" s="273"/>
      <c r="D210" s="273"/>
      <c r="E210" s="273"/>
      <c r="F210" s="269"/>
      <c r="G210" s="259"/>
      <c r="H210" s="273"/>
    </row>
    <row r="211" spans="3:8" ht="13.5" customHeight="1">
      <c r="C211" s="275"/>
      <c r="D211" s="275"/>
      <c r="E211" s="275"/>
      <c r="F211" s="277"/>
      <c r="G211" s="276"/>
      <c r="H211" s="275"/>
    </row>
    <row r="212" spans="3:8" ht="13.5" customHeight="1">
      <c r="C212" s="275"/>
      <c r="D212" s="275"/>
      <c r="E212" s="275"/>
      <c r="F212" s="277"/>
      <c r="G212" s="276"/>
      <c r="H212" s="275"/>
    </row>
    <row r="213" spans="3:8" ht="13.5" customHeight="1">
      <c r="C213" s="275"/>
      <c r="D213" s="275"/>
      <c r="E213" s="275"/>
      <c r="F213" s="277"/>
      <c r="G213" s="276"/>
      <c r="H213" s="275"/>
    </row>
    <row r="214" spans="3:8" ht="13.5" customHeight="1">
      <c r="C214" s="275"/>
      <c r="D214" s="275"/>
      <c r="E214" s="275"/>
      <c r="F214" s="277"/>
      <c r="G214" s="276"/>
      <c r="H214" s="275"/>
    </row>
    <row r="215" spans="3:8" ht="13.5" customHeight="1">
      <c r="C215" s="275"/>
      <c r="D215" s="275"/>
      <c r="E215" s="275"/>
      <c r="F215" s="277"/>
      <c r="G215" s="276"/>
      <c r="H215" s="275"/>
    </row>
    <row r="216" spans="3:8" ht="13.5" customHeight="1">
      <c r="C216" s="275"/>
      <c r="D216" s="275"/>
      <c r="E216" s="275"/>
      <c r="F216" s="277"/>
      <c r="G216" s="276"/>
      <c r="H216" s="275"/>
    </row>
    <row r="217" spans="3:8" ht="13.5" customHeight="1">
      <c r="C217" s="275"/>
      <c r="D217" s="275"/>
      <c r="E217" s="275"/>
      <c r="F217" s="277"/>
      <c r="G217" s="276"/>
      <c r="H217" s="275"/>
    </row>
    <row r="218" spans="3:8" ht="13.5" customHeight="1">
      <c r="C218" s="275"/>
      <c r="D218" s="275"/>
      <c r="E218" s="275"/>
      <c r="F218" s="277"/>
      <c r="G218" s="276"/>
      <c r="H218" s="275"/>
    </row>
    <row r="219" spans="3:8" ht="13.5" customHeight="1">
      <c r="C219" s="275"/>
      <c r="D219" s="275"/>
      <c r="E219" s="275"/>
      <c r="F219" s="277"/>
      <c r="G219" s="276"/>
      <c r="H219" s="275"/>
    </row>
    <row r="220" spans="3:8" ht="13.5" customHeight="1">
      <c r="C220" s="275"/>
      <c r="D220" s="275"/>
      <c r="E220" s="275"/>
      <c r="F220" s="277"/>
      <c r="G220" s="276"/>
      <c r="H220" s="275"/>
    </row>
    <row r="221" spans="3:8" ht="13.5" customHeight="1">
      <c r="C221" s="275"/>
      <c r="D221" s="275"/>
      <c r="E221" s="275"/>
      <c r="F221" s="277"/>
      <c r="G221" s="276"/>
      <c r="H221" s="275"/>
    </row>
    <row r="222" spans="3:8" ht="13.5" customHeight="1">
      <c r="C222" s="275"/>
      <c r="D222" s="275"/>
      <c r="E222" s="275"/>
      <c r="F222" s="277"/>
      <c r="G222" s="276"/>
      <c r="H222" s="275"/>
    </row>
    <row r="223" spans="3:8" ht="13.5" customHeight="1">
      <c r="C223" s="275"/>
      <c r="D223" s="275"/>
      <c r="E223" s="275"/>
      <c r="F223" s="277"/>
      <c r="G223" s="276"/>
      <c r="H223" s="275"/>
    </row>
    <row r="224" spans="3:8" ht="13.5" customHeight="1">
      <c r="C224" s="275"/>
      <c r="D224" s="275"/>
      <c r="E224" s="275"/>
      <c r="F224" s="277"/>
      <c r="G224" s="276"/>
      <c r="H224" s="275"/>
    </row>
    <row r="225" spans="3:8" ht="13.5" customHeight="1">
      <c r="C225" s="275"/>
      <c r="D225" s="275"/>
      <c r="E225" s="275"/>
      <c r="F225" s="277"/>
      <c r="G225" s="276"/>
      <c r="H225" s="275"/>
    </row>
    <row r="226" spans="3:8" ht="13.5" customHeight="1">
      <c r="C226" s="275"/>
      <c r="D226" s="275"/>
      <c r="E226" s="275"/>
      <c r="F226" s="277"/>
      <c r="G226" s="276"/>
      <c r="H226" s="275"/>
    </row>
    <row r="227" spans="3:8" ht="13.5" customHeight="1">
      <c r="C227" s="275"/>
      <c r="D227" s="275"/>
      <c r="E227" s="275"/>
      <c r="F227" s="277"/>
      <c r="G227" s="276"/>
      <c r="H227" s="275"/>
    </row>
    <row r="228" spans="3:8" ht="13.5" customHeight="1">
      <c r="C228" s="275"/>
      <c r="D228" s="275"/>
      <c r="E228" s="275"/>
      <c r="F228" s="277"/>
      <c r="G228" s="276"/>
      <c r="H228" s="275"/>
    </row>
    <row r="229" spans="3:8" ht="13.5" customHeight="1">
      <c r="C229" s="275"/>
      <c r="D229" s="275"/>
      <c r="E229" s="275"/>
      <c r="F229" s="277"/>
      <c r="G229" s="276"/>
      <c r="H229" s="275"/>
    </row>
    <row r="230" spans="3:8" ht="13.5" customHeight="1">
      <c r="C230" s="275"/>
      <c r="D230" s="275"/>
      <c r="E230" s="275"/>
      <c r="F230" s="277"/>
      <c r="G230" s="276"/>
      <c r="H230" s="275"/>
    </row>
    <row r="231" spans="3:8" ht="13.5" customHeight="1">
      <c r="C231" s="275"/>
      <c r="D231" s="275"/>
      <c r="E231" s="275"/>
      <c r="F231" s="277"/>
      <c r="G231" s="276"/>
      <c r="H231" s="275"/>
    </row>
    <row r="232" spans="3:8" ht="13.5" customHeight="1">
      <c r="C232" s="275"/>
      <c r="D232" s="275"/>
      <c r="E232" s="275"/>
      <c r="F232" s="277"/>
      <c r="G232" s="276"/>
      <c r="H232" s="275"/>
    </row>
    <row r="233" spans="3:8" ht="13.5" customHeight="1">
      <c r="C233" s="275"/>
      <c r="D233" s="275"/>
      <c r="E233" s="275"/>
      <c r="F233" s="277"/>
      <c r="G233" s="276"/>
      <c r="H233" s="275"/>
    </row>
    <row r="234" spans="3:8" ht="13.5" customHeight="1">
      <c r="C234" s="275"/>
      <c r="D234" s="275"/>
      <c r="E234" s="275"/>
      <c r="F234" s="277"/>
      <c r="G234" s="276"/>
      <c r="H234" s="275"/>
    </row>
    <row r="235" spans="3:8" ht="13.5" customHeight="1">
      <c r="C235" s="275"/>
      <c r="D235" s="275"/>
      <c r="E235" s="275"/>
      <c r="F235" s="277"/>
      <c r="G235" s="276"/>
      <c r="H235" s="275"/>
    </row>
    <row r="236" spans="3:8" ht="13.5" customHeight="1">
      <c r="C236" s="275"/>
      <c r="D236" s="275"/>
      <c r="E236" s="275"/>
      <c r="F236" s="277"/>
      <c r="G236" s="276"/>
      <c r="H236" s="275"/>
    </row>
    <row r="237" spans="3:8" ht="13.5" customHeight="1">
      <c r="C237" s="275"/>
      <c r="D237" s="275"/>
      <c r="E237" s="275"/>
      <c r="F237" s="277"/>
      <c r="G237" s="276"/>
      <c r="H237" s="275"/>
    </row>
    <row r="238" spans="3:8" ht="13.5" customHeight="1">
      <c r="C238" s="275"/>
      <c r="D238" s="275"/>
      <c r="E238" s="275"/>
      <c r="F238" s="277"/>
      <c r="G238" s="276"/>
      <c r="H238" s="275"/>
    </row>
    <row r="239" spans="3:8" ht="13.5" customHeight="1">
      <c r="C239" s="275"/>
      <c r="D239" s="275"/>
      <c r="E239" s="275"/>
      <c r="F239" s="277"/>
      <c r="G239" s="276"/>
      <c r="H239" s="275"/>
    </row>
    <row r="240" spans="3:8" ht="13.5" customHeight="1">
      <c r="C240" s="275"/>
      <c r="D240" s="275"/>
      <c r="E240" s="275"/>
      <c r="F240" s="277"/>
      <c r="G240" s="276"/>
      <c r="H240" s="275"/>
    </row>
    <row r="241" spans="3:8" ht="13.5" customHeight="1">
      <c r="C241" s="275"/>
      <c r="D241" s="275"/>
      <c r="E241" s="275"/>
      <c r="F241" s="277"/>
      <c r="G241" s="276"/>
      <c r="H241" s="275"/>
    </row>
    <row r="242" spans="3:8" ht="13.5" customHeight="1">
      <c r="C242" s="275"/>
      <c r="D242" s="275"/>
      <c r="E242" s="275"/>
      <c r="F242" s="277"/>
      <c r="G242" s="276"/>
      <c r="H242" s="275"/>
    </row>
    <row r="243" spans="3:8" ht="13.5" customHeight="1">
      <c r="C243" s="275"/>
      <c r="D243" s="275"/>
      <c r="E243" s="275"/>
      <c r="F243" s="277"/>
      <c r="G243" s="276"/>
      <c r="H243" s="275"/>
    </row>
    <row r="244" spans="3:8" ht="13.5" customHeight="1">
      <c r="C244" s="275"/>
      <c r="D244" s="275"/>
      <c r="E244" s="275"/>
      <c r="F244" s="277"/>
      <c r="G244" s="276"/>
      <c r="H244" s="275"/>
    </row>
    <row r="245" spans="3:8" ht="13.5" customHeight="1">
      <c r="C245" s="275"/>
      <c r="D245" s="275"/>
      <c r="E245" s="275"/>
      <c r="F245" s="277"/>
      <c r="G245" s="276"/>
      <c r="H245" s="275"/>
    </row>
    <row r="246" spans="3:8" ht="13.5" customHeight="1">
      <c r="C246" s="275"/>
      <c r="D246" s="275"/>
      <c r="E246" s="275"/>
      <c r="F246" s="277"/>
      <c r="G246" s="276"/>
      <c r="H246" s="275"/>
    </row>
    <row r="247" spans="3:8" ht="13.5" customHeight="1">
      <c r="C247" s="275"/>
      <c r="D247" s="275"/>
      <c r="E247" s="275"/>
      <c r="F247" s="277"/>
      <c r="G247" s="276"/>
      <c r="H247" s="275"/>
    </row>
    <row r="248" spans="3:8" ht="13.5" customHeight="1">
      <c r="C248" s="275"/>
      <c r="D248" s="275"/>
      <c r="E248" s="275"/>
      <c r="F248" s="277"/>
      <c r="G248" s="276"/>
      <c r="H248" s="275"/>
    </row>
    <row r="249" spans="3:8" ht="13.5" customHeight="1">
      <c r="C249" s="275"/>
      <c r="D249" s="275"/>
      <c r="E249" s="275"/>
      <c r="F249" s="277"/>
      <c r="G249" s="276"/>
      <c r="H249" s="275"/>
    </row>
    <row r="250" spans="3:8" ht="13.5" customHeight="1">
      <c r="C250" s="275"/>
      <c r="D250" s="275"/>
      <c r="E250" s="275"/>
      <c r="F250" s="277"/>
      <c r="G250" s="276"/>
      <c r="H250" s="275"/>
    </row>
    <row r="251" spans="3:8" ht="13.5" customHeight="1">
      <c r="C251" s="275"/>
      <c r="D251" s="275"/>
      <c r="E251" s="275"/>
      <c r="F251" s="277"/>
      <c r="G251" s="276"/>
      <c r="H251" s="275"/>
    </row>
    <row r="252" spans="3:8" ht="13.5" customHeight="1">
      <c r="C252" s="275"/>
      <c r="D252" s="275"/>
      <c r="E252" s="275"/>
      <c r="F252" s="277"/>
      <c r="G252" s="276"/>
      <c r="H252" s="275"/>
    </row>
    <row r="253" spans="3:8" ht="13.5" customHeight="1">
      <c r="C253" s="275"/>
      <c r="D253" s="275"/>
      <c r="E253" s="275"/>
      <c r="F253" s="277"/>
      <c r="G253" s="276"/>
      <c r="H253" s="275"/>
    </row>
    <row r="254" spans="3:8" ht="13.5" customHeight="1">
      <c r="C254" s="275"/>
      <c r="D254" s="275"/>
      <c r="E254" s="275"/>
      <c r="F254" s="277"/>
      <c r="G254" s="276"/>
      <c r="H254" s="275"/>
    </row>
    <row r="255" spans="3:8" ht="13.5" customHeight="1">
      <c r="C255" s="275"/>
      <c r="D255" s="275"/>
      <c r="E255" s="275"/>
      <c r="F255" s="277"/>
      <c r="G255" s="276"/>
      <c r="H255" s="275"/>
    </row>
    <row r="256" spans="3:8" ht="13.5" customHeight="1">
      <c r="C256" s="275"/>
      <c r="D256" s="275"/>
      <c r="E256" s="275"/>
      <c r="F256" s="277"/>
      <c r="G256" s="276"/>
      <c r="H256" s="275"/>
    </row>
    <row r="257" spans="3:8" ht="13.5" customHeight="1">
      <c r="C257" s="275"/>
      <c r="D257" s="275"/>
      <c r="E257" s="275"/>
      <c r="F257" s="277"/>
      <c r="G257" s="276"/>
      <c r="H257" s="275"/>
    </row>
    <row r="258" spans="3:8" ht="13.5" customHeight="1">
      <c r="C258" s="275"/>
      <c r="D258" s="275"/>
      <c r="E258" s="275"/>
      <c r="F258" s="277"/>
      <c r="G258" s="276"/>
      <c r="H258" s="275"/>
    </row>
    <row r="259" spans="3:8" ht="13.5" customHeight="1">
      <c r="C259" s="275"/>
      <c r="D259" s="275"/>
      <c r="E259" s="275"/>
      <c r="F259" s="277"/>
      <c r="G259" s="276"/>
      <c r="H259" s="275"/>
    </row>
    <row r="260" spans="3:8" ht="13.5" customHeight="1">
      <c r="C260" s="275"/>
      <c r="D260" s="275"/>
      <c r="E260" s="275"/>
      <c r="F260" s="277"/>
      <c r="G260" s="276"/>
      <c r="H260" s="275"/>
    </row>
    <row r="261" spans="3:8" ht="13.5" customHeight="1">
      <c r="C261" s="275"/>
      <c r="D261" s="275"/>
      <c r="E261" s="275"/>
      <c r="F261" s="277"/>
      <c r="G261" s="276"/>
      <c r="H261" s="275"/>
    </row>
    <row r="262" spans="3:8" ht="13.5" customHeight="1">
      <c r="C262" s="275"/>
      <c r="D262" s="275"/>
      <c r="E262" s="275"/>
      <c r="F262" s="277"/>
      <c r="G262" s="276"/>
      <c r="H262" s="275"/>
    </row>
    <row r="263" spans="3:8" ht="13.5" customHeight="1">
      <c r="C263" s="275"/>
      <c r="D263" s="275"/>
      <c r="E263" s="275"/>
      <c r="F263" s="277"/>
      <c r="G263" s="276"/>
      <c r="H263" s="275"/>
    </row>
    <row r="264" spans="3:8" ht="13.5" customHeight="1">
      <c r="C264" s="275"/>
      <c r="D264" s="275"/>
      <c r="E264" s="275"/>
      <c r="F264" s="277"/>
      <c r="G264" s="276"/>
      <c r="H264" s="275"/>
    </row>
    <row r="265" spans="3:8" ht="13.5" customHeight="1">
      <c r="C265" s="275"/>
      <c r="D265" s="275"/>
      <c r="E265" s="275"/>
      <c r="F265" s="277"/>
      <c r="G265" s="276"/>
      <c r="H265" s="275"/>
    </row>
    <row r="266" spans="3:8" ht="13.5" customHeight="1">
      <c r="C266" s="275"/>
      <c r="D266" s="275"/>
      <c r="E266" s="275"/>
      <c r="F266" s="277"/>
      <c r="G266" s="276"/>
      <c r="H266" s="275"/>
    </row>
    <row r="267" spans="3:8" ht="13.5" customHeight="1">
      <c r="C267" s="275"/>
      <c r="D267" s="275"/>
      <c r="E267" s="275"/>
      <c r="F267" s="277"/>
      <c r="G267" s="276"/>
      <c r="H267" s="275"/>
    </row>
    <row r="268" spans="3:8" ht="13.5" customHeight="1">
      <c r="C268" s="275"/>
      <c r="D268" s="275"/>
      <c r="E268" s="275"/>
      <c r="F268" s="277"/>
      <c r="G268" s="276"/>
      <c r="H268" s="275"/>
    </row>
    <row r="269" spans="3:8" ht="13.5" customHeight="1">
      <c r="C269" s="275"/>
      <c r="D269" s="275"/>
      <c r="E269" s="275"/>
      <c r="F269" s="277"/>
      <c r="G269" s="276"/>
      <c r="H269" s="275"/>
    </row>
    <row r="270" spans="3:8" ht="13.5" customHeight="1">
      <c r="C270" s="275"/>
      <c r="D270" s="275"/>
      <c r="E270" s="275"/>
      <c r="F270" s="277"/>
      <c r="G270" s="276"/>
      <c r="H270" s="275"/>
    </row>
    <row r="271" spans="3:8" ht="13.5" customHeight="1">
      <c r="C271" s="275"/>
      <c r="D271" s="275"/>
      <c r="E271" s="275"/>
      <c r="F271" s="277"/>
      <c r="G271" s="276"/>
      <c r="H271" s="275"/>
    </row>
    <row r="272" spans="3:8" ht="13.5" customHeight="1">
      <c r="C272" s="275"/>
      <c r="D272" s="275"/>
      <c r="E272" s="275"/>
      <c r="F272" s="277"/>
      <c r="G272" s="276"/>
      <c r="H272" s="275"/>
    </row>
    <row r="273" spans="3:8" ht="13.5" customHeight="1">
      <c r="C273" s="275"/>
      <c r="D273" s="275"/>
      <c r="E273" s="275"/>
      <c r="F273" s="277"/>
      <c r="G273" s="276"/>
      <c r="H273" s="275"/>
    </row>
    <row r="274" spans="3:8" ht="13.5" customHeight="1">
      <c r="C274" s="275"/>
      <c r="D274" s="275"/>
      <c r="E274" s="275"/>
      <c r="F274" s="277"/>
      <c r="G274" s="276"/>
      <c r="H274" s="275"/>
    </row>
    <row r="275" spans="3:8" ht="13.5" customHeight="1">
      <c r="C275" s="275"/>
      <c r="D275" s="275"/>
      <c r="E275" s="275"/>
      <c r="F275" s="277"/>
      <c r="G275" s="276"/>
      <c r="H275" s="275"/>
    </row>
    <row r="276" spans="3:8" ht="13.5" customHeight="1">
      <c r="C276" s="275"/>
      <c r="D276" s="275"/>
      <c r="E276" s="275"/>
      <c r="F276" s="277"/>
      <c r="G276" s="276"/>
      <c r="H276" s="275"/>
    </row>
    <row r="277" spans="3:8" ht="13.5" customHeight="1">
      <c r="C277" s="275"/>
      <c r="D277" s="275"/>
      <c r="E277" s="275"/>
      <c r="F277" s="277"/>
      <c r="G277" s="276"/>
      <c r="H277" s="275"/>
    </row>
    <row r="278" spans="3:8" ht="13.5" customHeight="1">
      <c r="C278" s="275"/>
      <c r="D278" s="275"/>
      <c r="E278" s="275"/>
      <c r="F278" s="277"/>
      <c r="G278" s="276"/>
      <c r="H278" s="275"/>
    </row>
    <row r="279" spans="3:8" ht="13.5" customHeight="1">
      <c r="C279" s="275"/>
      <c r="D279" s="275"/>
      <c r="E279" s="275"/>
      <c r="F279" s="277"/>
      <c r="G279" s="276"/>
      <c r="H279" s="275"/>
    </row>
    <row r="280" spans="3:8" ht="13.5" customHeight="1">
      <c r="C280" s="275"/>
      <c r="D280" s="275"/>
      <c r="E280" s="275"/>
      <c r="F280" s="277"/>
      <c r="G280" s="276"/>
      <c r="H280" s="275"/>
    </row>
    <row r="281" spans="3:8" ht="13.5" customHeight="1">
      <c r="C281" s="275"/>
      <c r="D281" s="275"/>
      <c r="E281" s="275"/>
      <c r="F281" s="277"/>
      <c r="G281" s="276"/>
      <c r="H281" s="275"/>
    </row>
    <row r="282" spans="3:8" ht="13.5" customHeight="1">
      <c r="C282" s="275"/>
      <c r="D282" s="275"/>
      <c r="E282" s="275"/>
      <c r="F282" s="277"/>
      <c r="G282" s="276"/>
      <c r="H282" s="275"/>
    </row>
    <row r="283" spans="3:8" ht="13.5" customHeight="1">
      <c r="C283" s="275"/>
      <c r="D283" s="275"/>
      <c r="E283" s="275"/>
      <c r="F283" s="277"/>
      <c r="G283" s="276"/>
      <c r="H283" s="275"/>
    </row>
    <row r="284" spans="3:8" ht="13.5" customHeight="1">
      <c r="C284" s="275"/>
      <c r="D284" s="275"/>
      <c r="E284" s="275"/>
      <c r="F284" s="277"/>
      <c r="G284" s="276"/>
      <c r="H284" s="275"/>
    </row>
    <row r="285" spans="3:8" ht="13.5" customHeight="1">
      <c r="C285" s="275"/>
      <c r="D285" s="275"/>
      <c r="E285" s="275"/>
      <c r="F285" s="277"/>
      <c r="G285" s="276"/>
      <c r="H285" s="275"/>
    </row>
    <row r="286" spans="3:8" ht="13.5" customHeight="1">
      <c r="C286" s="275"/>
      <c r="D286" s="275"/>
      <c r="E286" s="275"/>
      <c r="F286" s="277"/>
      <c r="G286" s="276"/>
      <c r="H286" s="275"/>
    </row>
    <row r="287" spans="3:8" ht="13.5" customHeight="1">
      <c r="C287" s="275"/>
      <c r="D287" s="275"/>
      <c r="E287" s="275"/>
      <c r="F287" s="277"/>
      <c r="G287" s="276"/>
      <c r="H287" s="275"/>
    </row>
    <row r="288" spans="3:8" ht="13.5" customHeight="1">
      <c r="C288" s="275"/>
      <c r="D288" s="275"/>
      <c r="E288" s="275"/>
      <c r="F288" s="277"/>
      <c r="G288" s="276"/>
      <c r="H288" s="275"/>
    </row>
    <row r="289" spans="3:8" ht="13.5" customHeight="1">
      <c r="C289" s="275"/>
      <c r="D289" s="275"/>
      <c r="E289" s="275"/>
      <c r="F289" s="277"/>
      <c r="G289" s="276"/>
      <c r="H289" s="275"/>
    </row>
    <row r="290" spans="3:8" ht="13.5" customHeight="1">
      <c r="C290" s="275"/>
      <c r="D290" s="275"/>
      <c r="E290" s="275"/>
      <c r="F290" s="277"/>
      <c r="G290" s="276"/>
      <c r="H290" s="275"/>
    </row>
    <row r="291" spans="3:8" ht="13.5" customHeight="1">
      <c r="C291" s="275"/>
      <c r="D291" s="275"/>
      <c r="E291" s="275"/>
      <c r="F291" s="277"/>
      <c r="G291" s="276"/>
      <c r="H291" s="275"/>
    </row>
    <row r="292" spans="3:8" ht="13.5" customHeight="1">
      <c r="C292" s="275"/>
      <c r="D292" s="275"/>
      <c r="E292" s="275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６年女子１５００ｍ!#REF!="女"</formula>
    </cfRule>
  </conditionalFormatting>
  <conditionalFormatting sqref="E127:F127">
    <cfRule type="expression" priority="8" dxfId="114" stopIfTrue="1">
      <formula>６年女子１５００ｍ!#REF!="女"</formula>
    </cfRule>
  </conditionalFormatting>
  <conditionalFormatting sqref="E146:F146">
    <cfRule type="expression" priority="7" dxfId="114" stopIfTrue="1">
      <formula>６年女子１５００ｍ!#REF!="女"</formula>
    </cfRule>
  </conditionalFormatting>
  <conditionalFormatting sqref="L137:M137">
    <cfRule type="expression" priority="6" dxfId="114" stopIfTrue="1">
      <formula>６年女子１５００ｍ!#REF!="女"</formula>
    </cfRule>
  </conditionalFormatting>
  <conditionalFormatting sqref="L123:M123">
    <cfRule type="expression" priority="5" dxfId="114" stopIfTrue="1">
      <formula>６年女子１５００ｍ!#REF!="女"</formula>
    </cfRule>
  </conditionalFormatting>
  <conditionalFormatting sqref="L131:M131">
    <cfRule type="expression" priority="4" dxfId="114" stopIfTrue="1">
      <formula>６年女子１５００ｍ!#REF!="女"</formula>
    </cfRule>
  </conditionalFormatting>
  <conditionalFormatting sqref="E119:F119">
    <cfRule type="expression" priority="3" dxfId="114" stopIfTrue="1">
      <formula>６年女子１５００ｍ!#REF!="女"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1">
    <dataValidation allowBlank="1" showInputMessage="1" showErrorMessage="1" prompt="姓と名の間も全角スペース" imeMode="hiragana" sqref="E156:F156 E148:F148 E133:F133 E119:F119 E127:F127 L131:M131 L123:M123 L137:M137 E146:F14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2:P292"/>
  <sheetViews>
    <sheetView workbookViewId="0" topLeftCell="A1">
      <selection activeCell="A3" sqref="A3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84" customWidth="1"/>
    <col min="6" max="6" width="18.37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17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5"/>
      <c r="F3" s="290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786</v>
      </c>
      <c r="D4" s="880"/>
      <c r="E4" s="880"/>
      <c r="F4" s="880"/>
      <c r="G4" s="880"/>
      <c r="H4" s="880"/>
      <c r="L4" s="880" t="str">
        <f>$C$4</f>
        <v>５年　男子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ht="13.5" customHeight="1" thickBot="1">
      <c r="C6" s="195" t="s">
        <v>0</v>
      </c>
      <c r="D6" s="196" t="s">
        <v>1</v>
      </c>
      <c r="E6" s="197" t="s">
        <v>2</v>
      </c>
      <c r="F6" s="197" t="s">
        <v>3</v>
      </c>
      <c r="G6" s="197" t="s">
        <v>4</v>
      </c>
      <c r="H6" s="291" t="s">
        <v>6</v>
      </c>
      <c r="K6" s="193"/>
      <c r="L6" s="199" t="s">
        <v>2</v>
      </c>
      <c r="M6" s="200" t="s">
        <v>3</v>
      </c>
      <c r="N6" s="200" t="s">
        <v>4</v>
      </c>
      <c r="O6" s="201" t="s">
        <v>6</v>
      </c>
      <c r="P6" s="193"/>
    </row>
    <row r="7" spans="3:16" ht="13.5" customHeight="1">
      <c r="C7" s="875" t="s">
        <v>761</v>
      </c>
      <c r="D7" s="202">
        <v>1</v>
      </c>
      <c r="E7" s="278" t="s">
        <v>787</v>
      </c>
      <c r="F7" s="279" t="s">
        <v>52</v>
      </c>
      <c r="G7" s="205">
        <v>0.00366875</v>
      </c>
      <c r="H7" s="206">
        <f>IF(G7="","",RANK(G7,$G$7:$G$146,1))</f>
        <v>5</v>
      </c>
      <c r="K7" s="193"/>
      <c r="L7" s="207" t="s">
        <v>527</v>
      </c>
      <c r="M7" s="208" t="s">
        <v>45</v>
      </c>
      <c r="N7" s="209">
        <v>0.003447916666666667</v>
      </c>
      <c r="O7" s="210">
        <v>1</v>
      </c>
      <c r="P7" s="194"/>
    </row>
    <row r="8" spans="2:16" ht="13.5" customHeight="1">
      <c r="B8" s="184" t="s">
        <v>13</v>
      </c>
      <c r="C8" s="876"/>
      <c r="D8" s="211">
        <v>2</v>
      </c>
      <c r="E8" s="280" t="s">
        <v>532</v>
      </c>
      <c r="F8" s="284" t="s">
        <v>52</v>
      </c>
      <c r="G8" s="205">
        <v>0.00392650462962963</v>
      </c>
      <c r="H8" s="206">
        <f>IF(G8="","",RANK(G8,$G$7:$G$146,1))</f>
        <v>10</v>
      </c>
      <c r="K8" s="193"/>
      <c r="L8" s="207" t="s">
        <v>505</v>
      </c>
      <c r="M8" s="214" t="s">
        <v>153</v>
      </c>
      <c r="N8" s="215">
        <v>0.003565972222222222</v>
      </c>
      <c r="O8" s="216">
        <v>2</v>
      </c>
      <c r="P8" s="194"/>
    </row>
    <row r="9" spans="3:16" ht="13.5" customHeight="1">
      <c r="C9" s="876"/>
      <c r="D9" s="211">
        <v>3</v>
      </c>
      <c r="E9" s="280" t="s">
        <v>788</v>
      </c>
      <c r="F9" s="284" t="s">
        <v>19</v>
      </c>
      <c r="G9" s="205">
        <v>0.003628009259259259</v>
      </c>
      <c r="H9" s="206">
        <f aca="true" t="shared" si="0" ref="H9:H72">IF(G9="","",RANK(G9,$G$7:$G$146,1))</f>
        <v>3</v>
      </c>
      <c r="K9" s="193"/>
      <c r="L9" s="207" t="s">
        <v>788</v>
      </c>
      <c r="M9" s="222" t="s">
        <v>19</v>
      </c>
      <c r="N9" s="215">
        <v>0.003628009259259259</v>
      </c>
      <c r="O9" s="216">
        <v>3</v>
      </c>
      <c r="P9" s="194"/>
    </row>
    <row r="10" spans="3:16" ht="13.5" customHeight="1">
      <c r="C10" s="876"/>
      <c r="D10" s="211">
        <v>4</v>
      </c>
      <c r="E10" s="280" t="s">
        <v>789</v>
      </c>
      <c r="F10" s="281" t="s">
        <v>117</v>
      </c>
      <c r="G10" s="205">
        <v>0.0037935185185185186</v>
      </c>
      <c r="H10" s="206">
        <f t="shared" si="0"/>
        <v>7</v>
      </c>
      <c r="K10" s="193"/>
      <c r="L10" s="207" t="s">
        <v>517</v>
      </c>
      <c r="M10" s="214" t="s">
        <v>45</v>
      </c>
      <c r="N10" s="215">
        <v>0.0036560185185185185</v>
      </c>
      <c r="O10" s="216">
        <v>4</v>
      </c>
      <c r="P10" s="194"/>
    </row>
    <row r="11" spans="3:16" ht="13.5" customHeight="1">
      <c r="C11" s="876"/>
      <c r="D11" s="211">
        <v>5</v>
      </c>
      <c r="E11" s="280" t="s">
        <v>790</v>
      </c>
      <c r="F11" s="281" t="s">
        <v>428</v>
      </c>
      <c r="G11" s="205">
        <v>0.004243518518518519</v>
      </c>
      <c r="H11" s="206">
        <f t="shared" si="0"/>
        <v>16</v>
      </c>
      <c r="K11" s="193"/>
      <c r="L11" s="207" t="s">
        <v>787</v>
      </c>
      <c r="M11" s="214" t="s">
        <v>52</v>
      </c>
      <c r="N11" s="215">
        <v>0.00366875</v>
      </c>
      <c r="O11" s="216">
        <v>5</v>
      </c>
      <c r="P11" s="194"/>
    </row>
    <row r="12" spans="3:16" ht="13.5" customHeight="1">
      <c r="C12" s="876"/>
      <c r="D12" s="211">
        <v>6</v>
      </c>
      <c r="E12" s="280" t="s">
        <v>540</v>
      </c>
      <c r="F12" s="281" t="s">
        <v>31</v>
      </c>
      <c r="G12" s="205">
        <v>0.0039298611111111105</v>
      </c>
      <c r="H12" s="206">
        <f t="shared" si="0"/>
        <v>11</v>
      </c>
      <c r="K12" s="193"/>
      <c r="L12" s="207" t="s">
        <v>552</v>
      </c>
      <c r="M12" s="214" t="s">
        <v>45</v>
      </c>
      <c r="N12" s="215">
        <v>0.0037290509259259256</v>
      </c>
      <c r="O12" s="216">
        <v>6</v>
      </c>
      <c r="P12" s="194"/>
    </row>
    <row r="13" spans="3:16" ht="13.5" customHeight="1">
      <c r="C13" s="876"/>
      <c r="D13" s="211">
        <v>7</v>
      </c>
      <c r="E13" s="280" t="s">
        <v>497</v>
      </c>
      <c r="F13" s="281" t="s">
        <v>31</v>
      </c>
      <c r="G13" s="205">
        <v>0.004238425925925926</v>
      </c>
      <c r="H13" s="206">
        <f t="shared" si="0"/>
        <v>15</v>
      </c>
      <c r="K13" s="193"/>
      <c r="L13" s="207" t="s">
        <v>789</v>
      </c>
      <c r="M13" s="217" t="s">
        <v>117</v>
      </c>
      <c r="N13" s="215">
        <v>0.0037935185185185186</v>
      </c>
      <c r="O13" s="216">
        <v>7</v>
      </c>
      <c r="P13" s="194"/>
    </row>
    <row r="14" spans="3:16" ht="13.5" customHeight="1">
      <c r="C14" s="876"/>
      <c r="D14" s="211">
        <v>8</v>
      </c>
      <c r="E14" s="280" t="s">
        <v>791</v>
      </c>
      <c r="F14" s="284" t="s">
        <v>35</v>
      </c>
      <c r="G14" s="205">
        <v>0.004411689814814815</v>
      </c>
      <c r="H14" s="206">
        <f t="shared" si="0"/>
        <v>23</v>
      </c>
      <c r="K14" s="193"/>
      <c r="L14" s="207" t="s">
        <v>792</v>
      </c>
      <c r="M14" s="218" t="s">
        <v>199</v>
      </c>
      <c r="N14" s="215">
        <v>0.0038774305555555554</v>
      </c>
      <c r="O14" s="216">
        <v>8</v>
      </c>
      <c r="P14" s="194"/>
    </row>
    <row r="15" spans="3:16" ht="13.5" customHeight="1">
      <c r="C15" s="876"/>
      <c r="D15" s="211">
        <v>9</v>
      </c>
      <c r="E15" s="280" t="s">
        <v>546</v>
      </c>
      <c r="F15" s="285" t="s">
        <v>339</v>
      </c>
      <c r="G15" s="205">
        <v>0.004396527777777778</v>
      </c>
      <c r="H15" s="206">
        <f t="shared" si="0"/>
        <v>21</v>
      </c>
      <c r="K15" s="193"/>
      <c r="L15" s="207" t="s">
        <v>543</v>
      </c>
      <c r="M15" s="214" t="s">
        <v>267</v>
      </c>
      <c r="N15" s="215">
        <v>0.003914583333333333</v>
      </c>
      <c r="O15" s="216">
        <v>9</v>
      </c>
      <c r="P15" s="194"/>
    </row>
    <row r="16" spans="3:16" ht="13.5" customHeight="1">
      <c r="C16" s="876"/>
      <c r="D16" s="211">
        <v>10</v>
      </c>
      <c r="E16" s="280" t="s">
        <v>513</v>
      </c>
      <c r="F16" s="281" t="s">
        <v>45</v>
      </c>
      <c r="G16" s="205">
        <v>0.004003125</v>
      </c>
      <c r="H16" s="206">
        <f t="shared" si="0"/>
        <v>12</v>
      </c>
      <c r="K16" s="193"/>
      <c r="L16" s="207" t="s">
        <v>532</v>
      </c>
      <c r="M16" s="217" t="s">
        <v>52</v>
      </c>
      <c r="N16" s="215">
        <v>0.00392650462962963</v>
      </c>
      <c r="O16" s="216">
        <v>10</v>
      </c>
      <c r="P16" s="194"/>
    </row>
    <row r="17" spans="3:16" ht="13.5" customHeight="1">
      <c r="C17" s="876"/>
      <c r="D17" s="211">
        <v>11</v>
      </c>
      <c r="E17" s="286" t="s">
        <v>499</v>
      </c>
      <c r="F17" s="287" t="s">
        <v>45</v>
      </c>
      <c r="G17" s="205">
        <v>0.004294097222222223</v>
      </c>
      <c r="H17" s="206">
        <f t="shared" si="0"/>
        <v>18</v>
      </c>
      <c r="K17" s="193"/>
      <c r="L17" s="207" t="s">
        <v>540</v>
      </c>
      <c r="M17" s="217" t="s">
        <v>31</v>
      </c>
      <c r="N17" s="215">
        <v>0.0039298611111111105</v>
      </c>
      <c r="O17" s="216">
        <v>11</v>
      </c>
      <c r="P17" s="194"/>
    </row>
    <row r="18" spans="3:16" ht="13.5" customHeight="1">
      <c r="C18" s="876"/>
      <c r="D18" s="211">
        <v>12</v>
      </c>
      <c r="E18" s="309" t="s">
        <v>539</v>
      </c>
      <c r="F18" s="287" t="s">
        <v>45</v>
      </c>
      <c r="G18" s="205">
        <v>0.004376736111111112</v>
      </c>
      <c r="H18" s="206">
        <f t="shared" si="0"/>
        <v>20</v>
      </c>
      <c r="L18" s="207" t="s">
        <v>513</v>
      </c>
      <c r="M18" s="214" t="s">
        <v>45</v>
      </c>
      <c r="N18" s="215">
        <v>0.004003125</v>
      </c>
      <c r="O18" s="216">
        <v>12</v>
      </c>
      <c r="P18" s="194"/>
    </row>
    <row r="19" spans="3:16" ht="13.5" customHeight="1">
      <c r="C19" s="876"/>
      <c r="D19" s="211">
        <v>13</v>
      </c>
      <c r="E19" s="309" t="s">
        <v>527</v>
      </c>
      <c r="F19" s="287" t="s">
        <v>45</v>
      </c>
      <c r="G19" s="205">
        <v>0.003447916666666667</v>
      </c>
      <c r="H19" s="206">
        <f t="shared" si="0"/>
        <v>1</v>
      </c>
      <c r="K19" s="193"/>
      <c r="L19" s="207" t="s">
        <v>538</v>
      </c>
      <c r="M19" s="217" t="s">
        <v>41</v>
      </c>
      <c r="N19" s="215">
        <v>0.00408287037037037</v>
      </c>
      <c r="O19" s="216">
        <v>13</v>
      </c>
      <c r="P19" s="194"/>
    </row>
    <row r="20" spans="3:16" ht="13.5" customHeight="1">
      <c r="C20" s="876"/>
      <c r="D20" s="211">
        <v>14</v>
      </c>
      <c r="E20" s="286" t="s">
        <v>517</v>
      </c>
      <c r="F20" s="287" t="s">
        <v>45</v>
      </c>
      <c r="G20" s="205">
        <v>0.0036560185185185185</v>
      </c>
      <c r="H20" s="206">
        <f t="shared" si="0"/>
        <v>4</v>
      </c>
      <c r="K20" s="193"/>
      <c r="L20" s="207" t="s">
        <v>555</v>
      </c>
      <c r="M20" s="214" t="s">
        <v>65</v>
      </c>
      <c r="N20" s="215">
        <v>0.004084837962962963</v>
      </c>
      <c r="O20" s="216">
        <v>14</v>
      </c>
      <c r="P20" s="194"/>
    </row>
    <row r="21" spans="3:16" ht="13.5" customHeight="1">
      <c r="C21" s="876"/>
      <c r="D21" s="211">
        <v>15</v>
      </c>
      <c r="E21" s="280"/>
      <c r="F21" s="281"/>
      <c r="G21" s="205"/>
      <c r="H21" s="206">
        <f t="shared" si="0"/>
      </c>
      <c r="K21" s="193"/>
      <c r="L21" s="207" t="s">
        <v>497</v>
      </c>
      <c r="M21" s="214" t="s">
        <v>31</v>
      </c>
      <c r="N21" s="215">
        <v>0.004238425925925926</v>
      </c>
      <c r="O21" s="216">
        <v>15</v>
      </c>
      <c r="P21" s="194"/>
    </row>
    <row r="22" spans="3:16" ht="13.5" customHeight="1">
      <c r="C22" s="876"/>
      <c r="D22" s="211">
        <v>16</v>
      </c>
      <c r="E22" s="280"/>
      <c r="F22" s="281"/>
      <c r="G22" s="205"/>
      <c r="H22" s="206">
        <f t="shared" si="0"/>
      </c>
      <c r="K22" s="193"/>
      <c r="L22" s="207" t="s">
        <v>790</v>
      </c>
      <c r="M22" s="214" t="s">
        <v>428</v>
      </c>
      <c r="N22" s="215">
        <v>0.004243518518518519</v>
      </c>
      <c r="O22" s="216">
        <v>16</v>
      </c>
      <c r="P22" s="194"/>
    </row>
    <row r="23" spans="3:16" ht="13.5" customHeight="1">
      <c r="C23" s="876"/>
      <c r="D23" s="211">
        <v>17</v>
      </c>
      <c r="E23" s="280" t="s">
        <v>552</v>
      </c>
      <c r="F23" s="281" t="s">
        <v>45</v>
      </c>
      <c r="G23" s="205">
        <v>0.0037290509259259256</v>
      </c>
      <c r="H23" s="206">
        <f t="shared" si="0"/>
        <v>6</v>
      </c>
      <c r="K23" s="193"/>
      <c r="L23" s="207" t="s">
        <v>793</v>
      </c>
      <c r="M23" s="219" t="s">
        <v>794</v>
      </c>
      <c r="N23" s="215">
        <v>0.004243981481481481</v>
      </c>
      <c r="O23" s="216">
        <v>17</v>
      </c>
      <c r="P23" s="194"/>
    </row>
    <row r="24" spans="3:16" ht="13.5" customHeight="1">
      <c r="C24" s="876"/>
      <c r="D24" s="211">
        <v>18</v>
      </c>
      <c r="E24" s="280" t="s">
        <v>505</v>
      </c>
      <c r="F24" s="285" t="s">
        <v>153</v>
      </c>
      <c r="G24" s="205">
        <v>0.003565972222222222</v>
      </c>
      <c r="H24" s="206">
        <f t="shared" si="0"/>
        <v>2</v>
      </c>
      <c r="K24" s="193"/>
      <c r="L24" s="207" t="s">
        <v>499</v>
      </c>
      <c r="M24" s="217" t="s">
        <v>45</v>
      </c>
      <c r="N24" s="215">
        <v>0.004294097222222223</v>
      </c>
      <c r="O24" s="216">
        <v>18</v>
      </c>
      <c r="P24" s="194"/>
    </row>
    <row r="25" spans="3:16" ht="13.5" customHeight="1">
      <c r="C25" s="876"/>
      <c r="D25" s="211">
        <v>19</v>
      </c>
      <c r="E25" s="294" t="s">
        <v>538</v>
      </c>
      <c r="F25" s="294" t="s">
        <v>41</v>
      </c>
      <c r="G25" s="205">
        <v>0.00408287037037037</v>
      </c>
      <c r="H25" s="206">
        <f t="shared" si="0"/>
        <v>13</v>
      </c>
      <c r="K25" s="193"/>
      <c r="L25" s="207" t="s">
        <v>795</v>
      </c>
      <c r="M25" s="218" t="s">
        <v>227</v>
      </c>
      <c r="N25" s="215">
        <v>0.004322222222222222</v>
      </c>
      <c r="O25" s="216">
        <v>19</v>
      </c>
      <c r="P25" s="194"/>
    </row>
    <row r="26" spans="3:16" ht="13.5" customHeight="1">
      <c r="C26" s="876"/>
      <c r="D26" s="211">
        <v>20</v>
      </c>
      <c r="E26" s="294"/>
      <c r="F26" s="294"/>
      <c r="G26" s="205"/>
      <c r="H26" s="206">
        <f t="shared" si="0"/>
      </c>
      <c r="K26" s="193"/>
      <c r="L26" s="207" t="s">
        <v>539</v>
      </c>
      <c r="M26" s="214" t="s">
        <v>45</v>
      </c>
      <c r="N26" s="215">
        <v>0.004376736111111112</v>
      </c>
      <c r="O26" s="216">
        <v>20</v>
      </c>
      <c r="P26" s="194"/>
    </row>
    <row r="27" spans="3:16" ht="13.5" customHeight="1">
      <c r="C27" s="876"/>
      <c r="D27" s="211">
        <v>21</v>
      </c>
      <c r="E27" s="293" t="s">
        <v>792</v>
      </c>
      <c r="F27" s="293" t="s">
        <v>199</v>
      </c>
      <c r="G27" s="205">
        <v>0.0038774305555555554</v>
      </c>
      <c r="H27" s="206">
        <f t="shared" si="0"/>
        <v>8</v>
      </c>
      <c r="K27" s="193"/>
      <c r="L27" s="207" t="s">
        <v>546</v>
      </c>
      <c r="M27" s="217" t="s">
        <v>339</v>
      </c>
      <c r="N27" s="215">
        <v>0.004396527777777778</v>
      </c>
      <c r="O27" s="216">
        <v>21</v>
      </c>
      <c r="P27" s="194"/>
    </row>
    <row r="28" spans="3:16" ht="13.5" customHeight="1">
      <c r="C28" s="876"/>
      <c r="D28" s="211">
        <v>22</v>
      </c>
      <c r="E28" s="294" t="s">
        <v>796</v>
      </c>
      <c r="F28" s="294" t="s">
        <v>199</v>
      </c>
      <c r="G28" s="205">
        <v>0.00440011574074074</v>
      </c>
      <c r="H28" s="206">
        <f t="shared" si="0"/>
        <v>22</v>
      </c>
      <c r="K28" s="193"/>
      <c r="L28" s="207" t="s">
        <v>796</v>
      </c>
      <c r="M28" s="214" t="s">
        <v>199</v>
      </c>
      <c r="N28" s="215">
        <v>0.00440011574074074</v>
      </c>
      <c r="O28" s="216">
        <v>22</v>
      </c>
      <c r="P28" s="194"/>
    </row>
    <row r="29" spans="3:16" ht="13.5" customHeight="1">
      <c r="C29" s="876"/>
      <c r="D29" s="211">
        <v>23</v>
      </c>
      <c r="E29" s="294" t="s">
        <v>555</v>
      </c>
      <c r="F29" s="294" t="s">
        <v>65</v>
      </c>
      <c r="G29" s="205">
        <v>0.004084837962962963</v>
      </c>
      <c r="H29" s="206">
        <f t="shared" si="0"/>
        <v>14</v>
      </c>
      <c r="K29" s="193"/>
      <c r="L29" s="207" t="s">
        <v>791</v>
      </c>
      <c r="M29" s="217" t="s">
        <v>35</v>
      </c>
      <c r="N29" s="215">
        <v>0.004411689814814815</v>
      </c>
      <c r="O29" s="216">
        <v>23</v>
      </c>
      <c r="P29" s="194"/>
    </row>
    <row r="30" spans="3:16" ht="13.5" customHeight="1">
      <c r="C30" s="876"/>
      <c r="D30" s="211">
        <v>24</v>
      </c>
      <c r="E30" s="294" t="s">
        <v>795</v>
      </c>
      <c r="F30" s="294" t="s">
        <v>227</v>
      </c>
      <c r="G30" s="205">
        <v>0.004322222222222222</v>
      </c>
      <c r="H30" s="206">
        <f t="shared" si="0"/>
        <v>19</v>
      </c>
      <c r="K30" s="193"/>
      <c r="L30" s="207"/>
      <c r="M30" s="222"/>
      <c r="N30" s="215"/>
      <c r="O30" s="216" t="s">
        <v>11</v>
      </c>
      <c r="P30" s="194"/>
    </row>
    <row r="31" spans="3:16" ht="13.5" customHeight="1">
      <c r="C31" s="876"/>
      <c r="D31" s="211">
        <v>25</v>
      </c>
      <c r="E31" s="294" t="s">
        <v>543</v>
      </c>
      <c r="F31" s="294" t="s">
        <v>267</v>
      </c>
      <c r="G31" s="215">
        <v>0.003914583333333333</v>
      </c>
      <c r="H31" s="206">
        <f t="shared" si="0"/>
        <v>9</v>
      </c>
      <c r="K31" s="193"/>
      <c r="L31" s="207"/>
      <c r="M31" s="214"/>
      <c r="N31" s="215"/>
      <c r="O31" s="216" t="s">
        <v>11</v>
      </c>
      <c r="P31" s="194"/>
    </row>
    <row r="32" spans="3:16" ht="13.5" customHeight="1">
      <c r="C32" s="876"/>
      <c r="D32" s="211">
        <v>26</v>
      </c>
      <c r="E32" s="294" t="s">
        <v>793</v>
      </c>
      <c r="F32" s="294" t="s">
        <v>794</v>
      </c>
      <c r="G32" s="215">
        <v>0.004243981481481481</v>
      </c>
      <c r="H32" s="206">
        <f t="shared" si="0"/>
        <v>17</v>
      </c>
      <c r="K32" s="193"/>
      <c r="L32" s="207"/>
      <c r="M32" s="214"/>
      <c r="N32" s="215"/>
      <c r="O32" s="216" t="s">
        <v>11</v>
      </c>
      <c r="P32" s="194"/>
    </row>
    <row r="33" spans="3:16" ht="13.5" customHeight="1">
      <c r="C33" s="876"/>
      <c r="D33" s="211">
        <v>27</v>
      </c>
      <c r="E33" s="294"/>
      <c r="F33" s="294"/>
      <c r="G33" s="215"/>
      <c r="H33" s="206">
        <f t="shared" si="0"/>
      </c>
      <c r="K33" s="193"/>
      <c r="L33" s="207"/>
      <c r="M33" s="219"/>
      <c r="N33" s="215"/>
      <c r="O33" s="216" t="s">
        <v>11</v>
      </c>
      <c r="P33" s="194"/>
    </row>
    <row r="34" spans="3:16" ht="13.5" customHeight="1">
      <c r="C34" s="876"/>
      <c r="D34" s="211">
        <v>28</v>
      </c>
      <c r="E34" s="294"/>
      <c r="F34" s="294"/>
      <c r="G34" s="215"/>
      <c r="H34" s="206">
        <f t="shared" si="0"/>
      </c>
      <c r="K34" s="193"/>
      <c r="L34" s="207"/>
      <c r="M34" s="214"/>
      <c r="N34" s="215"/>
      <c r="O34" s="216" t="s">
        <v>11</v>
      </c>
      <c r="P34" s="194"/>
    </row>
    <row r="35" spans="3:16" ht="13.5" customHeight="1">
      <c r="C35" s="876"/>
      <c r="D35" s="211">
        <v>29</v>
      </c>
      <c r="E35" s="294"/>
      <c r="F35" s="294"/>
      <c r="G35" s="215"/>
      <c r="H35" s="206">
        <f t="shared" si="0"/>
      </c>
      <c r="K35" s="193"/>
      <c r="L35" s="207"/>
      <c r="M35" s="222"/>
      <c r="N35" s="215"/>
      <c r="O35" s="216" t="s">
        <v>11</v>
      </c>
      <c r="P35" s="194"/>
    </row>
    <row r="36" spans="3:16" ht="13.5" customHeight="1">
      <c r="C36" s="876"/>
      <c r="D36" s="211">
        <v>30</v>
      </c>
      <c r="E36" s="295"/>
      <c r="F36" s="295"/>
      <c r="G36" s="231"/>
      <c r="H36" s="206">
        <f t="shared" si="0"/>
      </c>
      <c r="K36" s="193"/>
      <c r="L36" s="207"/>
      <c r="M36" s="217"/>
      <c r="N36" s="215"/>
      <c r="O36" s="216" t="s">
        <v>11</v>
      </c>
      <c r="P36" s="194"/>
    </row>
    <row r="37" spans="3:16" ht="13.5" customHeight="1">
      <c r="C37" s="876"/>
      <c r="D37" s="211">
        <v>31</v>
      </c>
      <c r="E37" s="295"/>
      <c r="F37" s="295"/>
      <c r="G37" s="231"/>
      <c r="H37" s="206">
        <f t="shared" si="0"/>
      </c>
      <c r="K37" s="193"/>
      <c r="L37" s="207"/>
      <c r="M37" s="214"/>
      <c r="N37" s="215"/>
      <c r="O37" s="216" t="s">
        <v>11</v>
      </c>
      <c r="P37" s="194"/>
    </row>
    <row r="38" spans="3:16" ht="13.5" customHeight="1">
      <c r="C38" s="876"/>
      <c r="D38" s="211">
        <v>32</v>
      </c>
      <c r="E38" s="295"/>
      <c r="F38" s="295"/>
      <c r="G38" s="231"/>
      <c r="H38" s="206">
        <f t="shared" si="0"/>
      </c>
      <c r="K38" s="193"/>
      <c r="L38" s="207"/>
      <c r="M38" s="214"/>
      <c r="N38" s="215"/>
      <c r="O38" s="216" t="s">
        <v>11</v>
      </c>
      <c r="P38" s="194"/>
    </row>
    <row r="39" spans="3:16" ht="13.5" customHeight="1">
      <c r="C39" s="876"/>
      <c r="D39" s="211">
        <v>33</v>
      </c>
      <c r="E39" s="295"/>
      <c r="F39" s="295"/>
      <c r="G39" s="231"/>
      <c r="H39" s="206">
        <f t="shared" si="0"/>
      </c>
      <c r="K39" s="193"/>
      <c r="L39" s="207"/>
      <c r="M39" s="214"/>
      <c r="N39" s="215"/>
      <c r="O39" s="216" t="s">
        <v>11</v>
      </c>
      <c r="P39" s="194"/>
    </row>
    <row r="40" spans="3:16" ht="13.5" customHeight="1">
      <c r="C40" s="876"/>
      <c r="D40" s="211">
        <v>34</v>
      </c>
      <c r="E40" s="295"/>
      <c r="F40" s="295"/>
      <c r="G40" s="231"/>
      <c r="H40" s="206">
        <f t="shared" si="0"/>
      </c>
      <c r="K40" s="193"/>
      <c r="L40" s="207"/>
      <c r="M40" s="214"/>
      <c r="N40" s="215"/>
      <c r="O40" s="216" t="s">
        <v>11</v>
      </c>
      <c r="P40" s="194"/>
    </row>
    <row r="41" spans="3:16" ht="13.5" customHeight="1" thickBot="1">
      <c r="C41" s="877"/>
      <c r="D41" s="232">
        <v>35</v>
      </c>
      <c r="E41" s="296"/>
      <c r="F41" s="296"/>
      <c r="G41" s="235"/>
      <c r="H41" s="236">
        <f>IF(G41="","",RANK(G41,$G$7:$G$146,1))</f>
      </c>
      <c r="K41" s="193"/>
      <c r="L41" s="237"/>
      <c r="M41" s="228"/>
      <c r="N41" s="215"/>
      <c r="O41" s="216" t="s">
        <v>11</v>
      </c>
      <c r="P41" s="194"/>
    </row>
    <row r="42" spans="3:16" ht="13.5" customHeight="1">
      <c r="C42" s="876" t="s">
        <v>764</v>
      </c>
      <c r="D42" s="202">
        <v>1</v>
      </c>
      <c r="E42" s="280"/>
      <c r="F42" s="281"/>
      <c r="G42" s="205"/>
      <c r="H42" s="206">
        <f t="shared" si="0"/>
      </c>
      <c r="K42" s="193"/>
      <c r="L42" s="237"/>
      <c r="M42" s="228"/>
      <c r="N42" s="215"/>
      <c r="O42" s="216" t="s">
        <v>11</v>
      </c>
      <c r="P42" s="194"/>
    </row>
    <row r="43" spans="3:16" ht="13.5" customHeight="1">
      <c r="C43" s="876"/>
      <c r="D43" s="211">
        <v>2</v>
      </c>
      <c r="E43" s="280"/>
      <c r="F43" s="281"/>
      <c r="G43" s="205"/>
      <c r="H43" s="206">
        <f t="shared" si="0"/>
      </c>
      <c r="K43" s="193"/>
      <c r="L43" s="237"/>
      <c r="M43" s="228"/>
      <c r="N43" s="215"/>
      <c r="O43" s="216" t="s">
        <v>11</v>
      </c>
      <c r="P43" s="194"/>
    </row>
    <row r="44" spans="3:16" ht="13.5" customHeight="1">
      <c r="C44" s="876"/>
      <c r="D44" s="211">
        <v>3</v>
      </c>
      <c r="E44" s="280"/>
      <c r="F44" s="281"/>
      <c r="G44" s="205"/>
      <c r="H44" s="206">
        <f t="shared" si="0"/>
      </c>
      <c r="K44" s="193"/>
      <c r="L44" s="237"/>
      <c r="M44" s="241"/>
      <c r="N44" s="215"/>
      <c r="O44" s="216" t="s">
        <v>11</v>
      </c>
      <c r="P44" s="194"/>
    </row>
    <row r="45" spans="3:16" ht="13.5" customHeight="1">
      <c r="C45" s="876"/>
      <c r="D45" s="211">
        <v>4</v>
      </c>
      <c r="E45" s="280"/>
      <c r="F45" s="281"/>
      <c r="G45" s="205"/>
      <c r="H45" s="206">
        <f t="shared" si="0"/>
      </c>
      <c r="K45" s="193"/>
      <c r="L45" s="237"/>
      <c r="M45" s="228"/>
      <c r="N45" s="215"/>
      <c r="O45" s="216" t="s">
        <v>11</v>
      </c>
      <c r="P45" s="194"/>
    </row>
    <row r="46" spans="3:16" ht="13.5" customHeight="1">
      <c r="C46" s="876"/>
      <c r="D46" s="211">
        <v>5</v>
      </c>
      <c r="E46" s="280"/>
      <c r="F46" s="281"/>
      <c r="G46" s="205"/>
      <c r="H46" s="206">
        <f t="shared" si="0"/>
      </c>
      <c r="K46" s="193"/>
      <c r="L46" s="237"/>
      <c r="M46" s="228"/>
      <c r="N46" s="215"/>
      <c r="O46" s="216" t="s">
        <v>11</v>
      </c>
      <c r="P46" s="194"/>
    </row>
    <row r="47" spans="3:16" ht="13.5" customHeight="1">
      <c r="C47" s="876"/>
      <c r="D47" s="211">
        <v>6</v>
      </c>
      <c r="E47" s="280"/>
      <c r="F47" s="281"/>
      <c r="G47" s="205"/>
      <c r="H47" s="206">
        <f t="shared" si="0"/>
      </c>
      <c r="K47" s="193"/>
      <c r="L47" s="237"/>
      <c r="M47" s="228"/>
      <c r="N47" s="215"/>
      <c r="O47" s="216" t="s">
        <v>11</v>
      </c>
      <c r="P47" s="194"/>
    </row>
    <row r="48" spans="3:16" ht="13.5" customHeight="1">
      <c r="C48" s="876"/>
      <c r="D48" s="211">
        <v>7</v>
      </c>
      <c r="E48" s="280"/>
      <c r="F48" s="284"/>
      <c r="G48" s="205"/>
      <c r="H48" s="206">
        <f t="shared" si="0"/>
      </c>
      <c r="K48" s="193"/>
      <c r="L48" s="237"/>
      <c r="M48" s="228"/>
      <c r="N48" s="215"/>
      <c r="O48" s="216" t="s">
        <v>11</v>
      </c>
      <c r="P48" s="194"/>
    </row>
    <row r="49" spans="3:16" ht="13.5" customHeight="1">
      <c r="C49" s="876"/>
      <c r="D49" s="211">
        <v>8</v>
      </c>
      <c r="E49" s="280"/>
      <c r="F49" s="284"/>
      <c r="G49" s="205"/>
      <c r="H49" s="206">
        <f t="shared" si="0"/>
      </c>
      <c r="K49" s="193"/>
      <c r="L49" s="237"/>
      <c r="M49" s="238"/>
      <c r="N49" s="215"/>
      <c r="O49" s="216" t="s">
        <v>11</v>
      </c>
      <c r="P49" s="194"/>
    </row>
    <row r="50" spans="3:16" ht="13.5" customHeight="1">
      <c r="C50" s="876"/>
      <c r="D50" s="211">
        <v>9</v>
      </c>
      <c r="E50" s="280"/>
      <c r="F50" s="281"/>
      <c r="G50" s="205"/>
      <c r="H50" s="206">
        <f t="shared" si="0"/>
      </c>
      <c r="K50" s="193"/>
      <c r="L50" s="237"/>
      <c r="M50" s="228"/>
      <c r="N50" s="215"/>
      <c r="O50" s="216" t="s">
        <v>11</v>
      </c>
      <c r="P50" s="194"/>
    </row>
    <row r="51" spans="3:16" ht="13.5" customHeight="1">
      <c r="C51" s="876"/>
      <c r="D51" s="211">
        <v>10</v>
      </c>
      <c r="E51" s="280"/>
      <c r="F51" s="281"/>
      <c r="G51" s="205"/>
      <c r="H51" s="206">
        <f t="shared" si="0"/>
      </c>
      <c r="K51" s="193"/>
      <c r="L51" s="237"/>
      <c r="M51" s="238"/>
      <c r="N51" s="215"/>
      <c r="O51" s="216" t="s">
        <v>11</v>
      </c>
      <c r="P51" s="194"/>
    </row>
    <row r="52" spans="3:16" ht="13.5" customHeight="1">
      <c r="C52" s="876"/>
      <c r="D52" s="211">
        <v>11</v>
      </c>
      <c r="E52" s="280"/>
      <c r="F52" s="285"/>
      <c r="G52" s="205"/>
      <c r="H52" s="206">
        <f t="shared" si="0"/>
      </c>
      <c r="K52" s="193"/>
      <c r="L52" s="237"/>
      <c r="M52" s="238"/>
      <c r="N52" s="215"/>
      <c r="O52" s="216" t="s">
        <v>11</v>
      </c>
      <c r="P52" s="194"/>
    </row>
    <row r="53" spans="3:16" ht="13.5" customHeight="1">
      <c r="C53" s="876"/>
      <c r="D53" s="211">
        <v>12</v>
      </c>
      <c r="E53" s="280"/>
      <c r="F53" s="281"/>
      <c r="G53" s="205"/>
      <c r="H53" s="206">
        <f t="shared" si="0"/>
      </c>
      <c r="K53" s="193"/>
      <c r="L53" s="237"/>
      <c r="M53" s="238"/>
      <c r="N53" s="215"/>
      <c r="O53" s="216" t="s">
        <v>11</v>
      </c>
      <c r="P53" s="194"/>
    </row>
    <row r="54" spans="3:16" ht="13.5" customHeight="1">
      <c r="C54" s="876"/>
      <c r="D54" s="211">
        <v>13</v>
      </c>
      <c r="E54" s="286"/>
      <c r="F54" s="287"/>
      <c r="G54" s="205"/>
      <c r="H54" s="206">
        <f t="shared" si="0"/>
      </c>
      <c r="K54" s="193"/>
      <c r="L54" s="237"/>
      <c r="M54" s="238"/>
      <c r="N54" s="215"/>
      <c r="O54" s="216" t="s">
        <v>11</v>
      </c>
      <c r="P54" s="194"/>
    </row>
    <row r="55" spans="3:16" ht="13.5" customHeight="1">
      <c r="C55" s="876"/>
      <c r="D55" s="211">
        <v>14</v>
      </c>
      <c r="E55" s="286"/>
      <c r="F55" s="287"/>
      <c r="G55" s="205"/>
      <c r="H55" s="206">
        <f t="shared" si="0"/>
      </c>
      <c r="K55" s="193"/>
      <c r="L55" s="237"/>
      <c r="M55" s="238"/>
      <c r="N55" s="215"/>
      <c r="O55" s="216" t="s">
        <v>11</v>
      </c>
      <c r="P55" s="194"/>
    </row>
    <row r="56" spans="3:16" ht="13.5" customHeight="1">
      <c r="C56" s="876"/>
      <c r="D56" s="211">
        <v>15</v>
      </c>
      <c r="E56" s="309"/>
      <c r="F56" s="287"/>
      <c r="G56" s="205"/>
      <c r="H56" s="206">
        <f t="shared" si="0"/>
      </c>
      <c r="K56" s="193"/>
      <c r="L56" s="237"/>
      <c r="M56" s="238"/>
      <c r="N56" s="215"/>
      <c r="O56" s="216" t="s">
        <v>11</v>
      </c>
      <c r="P56" s="194"/>
    </row>
    <row r="57" spans="3:16" ht="13.5" customHeight="1">
      <c r="C57" s="876"/>
      <c r="D57" s="211">
        <v>16</v>
      </c>
      <c r="E57" s="309"/>
      <c r="F57" s="287"/>
      <c r="G57" s="205"/>
      <c r="H57" s="206">
        <f t="shared" si="0"/>
      </c>
      <c r="K57" s="193"/>
      <c r="L57" s="237"/>
      <c r="M57" s="239"/>
      <c r="N57" s="215"/>
      <c r="O57" s="216" t="s">
        <v>11</v>
      </c>
      <c r="P57" s="194"/>
    </row>
    <row r="58" spans="3:16" ht="13.5" customHeight="1">
      <c r="C58" s="876"/>
      <c r="D58" s="211">
        <v>17</v>
      </c>
      <c r="E58" s="280"/>
      <c r="F58" s="281"/>
      <c r="G58" s="205"/>
      <c r="H58" s="206">
        <f t="shared" si="0"/>
      </c>
      <c r="K58" s="193"/>
      <c r="L58" s="237"/>
      <c r="M58" s="238"/>
      <c r="N58" s="215"/>
      <c r="O58" s="216" t="s">
        <v>11</v>
      </c>
      <c r="P58" s="194"/>
    </row>
    <row r="59" spans="3:16" ht="13.5" customHeight="1">
      <c r="C59" s="876"/>
      <c r="D59" s="211">
        <v>18</v>
      </c>
      <c r="E59" s="214"/>
      <c r="F59" s="214"/>
      <c r="G59" s="205"/>
      <c r="H59" s="206">
        <f t="shared" si="0"/>
      </c>
      <c r="K59" s="193"/>
      <c r="L59" s="237"/>
      <c r="M59" s="228"/>
      <c r="N59" s="215"/>
      <c r="O59" s="216" t="s">
        <v>11</v>
      </c>
      <c r="P59" s="194"/>
    </row>
    <row r="60" spans="3:16" ht="13.5" customHeight="1">
      <c r="C60" s="876"/>
      <c r="D60" s="211">
        <v>19</v>
      </c>
      <c r="E60" s="214"/>
      <c r="F60" s="214"/>
      <c r="G60" s="205"/>
      <c r="H60" s="206">
        <f t="shared" si="0"/>
      </c>
      <c r="K60" s="193"/>
      <c r="L60" s="237"/>
      <c r="M60" s="228"/>
      <c r="N60" s="215"/>
      <c r="O60" s="216" t="s">
        <v>11</v>
      </c>
      <c r="P60" s="194"/>
    </row>
    <row r="61" spans="3:16" ht="13.5" customHeight="1">
      <c r="C61" s="876"/>
      <c r="D61" s="211">
        <v>20</v>
      </c>
      <c r="E61" s="214"/>
      <c r="F61" s="214"/>
      <c r="G61" s="205"/>
      <c r="H61" s="206">
        <f t="shared" si="0"/>
      </c>
      <c r="K61" s="193"/>
      <c r="L61" s="237"/>
      <c r="M61" s="240"/>
      <c r="N61" s="215"/>
      <c r="O61" s="216" t="s">
        <v>11</v>
      </c>
      <c r="P61" s="194"/>
    </row>
    <row r="62" spans="3:16" ht="13.5" customHeight="1">
      <c r="C62" s="876"/>
      <c r="D62" s="211">
        <v>21</v>
      </c>
      <c r="E62" s="214"/>
      <c r="F62" s="214"/>
      <c r="G62" s="205"/>
      <c r="H62" s="206">
        <f t="shared" si="0"/>
      </c>
      <c r="K62" s="193"/>
      <c r="L62" s="237"/>
      <c r="M62" s="228"/>
      <c r="N62" s="215"/>
      <c r="O62" s="216" t="s">
        <v>11</v>
      </c>
      <c r="P62" s="194"/>
    </row>
    <row r="63" spans="3:16" ht="13.5" customHeight="1">
      <c r="C63" s="876"/>
      <c r="D63" s="211">
        <v>22</v>
      </c>
      <c r="E63" s="214"/>
      <c r="F63" s="214"/>
      <c r="G63" s="205"/>
      <c r="H63" s="206">
        <f t="shared" si="0"/>
      </c>
      <c r="K63" s="193"/>
      <c r="L63" s="237"/>
      <c r="M63" s="228"/>
      <c r="N63" s="215"/>
      <c r="O63" s="216" t="s">
        <v>11</v>
      </c>
      <c r="P63" s="194"/>
    </row>
    <row r="64" spans="3:16" ht="13.5" customHeight="1">
      <c r="C64" s="876"/>
      <c r="D64" s="211">
        <v>23</v>
      </c>
      <c r="E64" s="228"/>
      <c r="F64" s="214"/>
      <c r="G64" s="205"/>
      <c r="H64" s="206">
        <f t="shared" si="0"/>
      </c>
      <c r="K64" s="193"/>
      <c r="L64" s="237"/>
      <c r="M64" s="228"/>
      <c r="N64" s="215"/>
      <c r="O64" s="216" t="s">
        <v>11</v>
      </c>
      <c r="P64" s="194"/>
    </row>
    <row r="65" spans="3:16" ht="13.5" customHeight="1">
      <c r="C65" s="876"/>
      <c r="D65" s="211">
        <v>24</v>
      </c>
      <c r="E65" s="228"/>
      <c r="F65" s="214"/>
      <c r="G65" s="205"/>
      <c r="H65" s="206">
        <f t="shared" si="0"/>
      </c>
      <c r="K65" s="193"/>
      <c r="L65" s="237"/>
      <c r="M65" s="228"/>
      <c r="N65" s="215"/>
      <c r="O65" s="216" t="s">
        <v>11</v>
      </c>
      <c r="P65" s="194"/>
    </row>
    <row r="66" spans="3:16" ht="13.5" customHeight="1">
      <c r="C66" s="876"/>
      <c r="D66" s="211">
        <v>25</v>
      </c>
      <c r="E66" s="228"/>
      <c r="F66" s="214"/>
      <c r="G66" s="215"/>
      <c r="H66" s="206">
        <f t="shared" si="0"/>
      </c>
      <c r="K66" s="193"/>
      <c r="L66" s="237"/>
      <c r="M66" s="241"/>
      <c r="N66" s="215"/>
      <c r="O66" s="216" t="s">
        <v>11</v>
      </c>
      <c r="P66" s="194"/>
    </row>
    <row r="67" spans="3:16" ht="13.5" customHeight="1">
      <c r="C67" s="876"/>
      <c r="D67" s="211">
        <v>26</v>
      </c>
      <c r="E67" s="228"/>
      <c r="F67" s="214"/>
      <c r="G67" s="215"/>
      <c r="H67" s="206">
        <f t="shared" si="0"/>
      </c>
      <c r="K67" s="193"/>
      <c r="L67" s="237"/>
      <c r="M67" s="228"/>
      <c r="N67" s="215"/>
      <c r="O67" s="216" t="s">
        <v>11</v>
      </c>
      <c r="P67" s="194"/>
    </row>
    <row r="68" spans="3:16" ht="13.5" customHeight="1">
      <c r="C68" s="876"/>
      <c r="D68" s="211">
        <v>27</v>
      </c>
      <c r="E68" s="228"/>
      <c r="F68" s="214"/>
      <c r="G68" s="215"/>
      <c r="H68" s="206">
        <f t="shared" si="0"/>
      </c>
      <c r="K68" s="193"/>
      <c r="L68" s="237"/>
      <c r="M68" s="228"/>
      <c r="N68" s="215"/>
      <c r="O68" s="216" t="s">
        <v>11</v>
      </c>
      <c r="P68" s="194"/>
    </row>
    <row r="69" spans="3:16" ht="13.5" customHeight="1">
      <c r="C69" s="876"/>
      <c r="D69" s="211">
        <v>28</v>
      </c>
      <c r="E69" s="228"/>
      <c r="F69" s="214"/>
      <c r="G69" s="215"/>
      <c r="H69" s="206">
        <f t="shared" si="0"/>
      </c>
      <c r="K69" s="193"/>
      <c r="L69" s="237"/>
      <c r="M69" s="239"/>
      <c r="N69" s="215"/>
      <c r="O69" s="216" t="s">
        <v>11</v>
      </c>
      <c r="P69" s="194"/>
    </row>
    <row r="70" spans="3:16" ht="13.5" customHeight="1">
      <c r="C70" s="876"/>
      <c r="D70" s="211">
        <v>29</v>
      </c>
      <c r="E70" s="228"/>
      <c r="F70" s="214"/>
      <c r="G70" s="215"/>
      <c r="H70" s="206">
        <f t="shared" si="0"/>
      </c>
      <c r="K70" s="193"/>
      <c r="L70" s="237"/>
      <c r="M70" s="239"/>
      <c r="N70" s="215"/>
      <c r="O70" s="216" t="s">
        <v>11</v>
      </c>
      <c r="P70" s="194"/>
    </row>
    <row r="71" spans="3:16" ht="13.5" customHeight="1">
      <c r="C71" s="876"/>
      <c r="D71" s="211">
        <v>30</v>
      </c>
      <c r="E71" s="228"/>
      <c r="F71" s="214"/>
      <c r="G71" s="215"/>
      <c r="H71" s="206">
        <f t="shared" si="0"/>
      </c>
      <c r="K71" s="193"/>
      <c r="L71" s="237"/>
      <c r="M71" s="239"/>
      <c r="N71" s="215"/>
      <c r="O71" s="216" t="s">
        <v>11</v>
      </c>
      <c r="P71" s="194"/>
    </row>
    <row r="72" spans="3:16" ht="13.5" customHeight="1">
      <c r="C72" s="876"/>
      <c r="D72" s="211">
        <v>31</v>
      </c>
      <c r="E72" s="228"/>
      <c r="F72" s="214"/>
      <c r="G72" s="215"/>
      <c r="H72" s="206">
        <f t="shared" si="0"/>
      </c>
      <c r="K72" s="193"/>
      <c r="L72" s="237"/>
      <c r="M72" s="239"/>
      <c r="N72" s="215"/>
      <c r="O72" s="216" t="s">
        <v>11</v>
      </c>
      <c r="P72" s="194"/>
    </row>
    <row r="73" spans="3:16" ht="13.5" customHeight="1">
      <c r="C73" s="876"/>
      <c r="D73" s="211">
        <v>32</v>
      </c>
      <c r="E73" s="228"/>
      <c r="F73" s="214"/>
      <c r="G73" s="215"/>
      <c r="H73" s="206">
        <f aca="true" t="shared" si="1" ref="H73:H136">IF(G73="","",RANK(G73,$G$7:$G$146,1))</f>
      </c>
      <c r="K73" s="193"/>
      <c r="L73" s="237"/>
      <c r="M73" s="239"/>
      <c r="N73" s="215"/>
      <c r="O73" s="216" t="s">
        <v>11</v>
      </c>
      <c r="P73" s="194"/>
    </row>
    <row r="74" spans="3:16" ht="13.5" customHeight="1">
      <c r="C74" s="876"/>
      <c r="D74" s="211">
        <v>33</v>
      </c>
      <c r="E74" s="228"/>
      <c r="F74" s="214"/>
      <c r="G74" s="215"/>
      <c r="H74" s="206">
        <f t="shared" si="1"/>
      </c>
      <c r="K74" s="193"/>
      <c r="L74" s="237"/>
      <c r="M74" s="240"/>
      <c r="N74" s="215"/>
      <c r="O74" s="216" t="s">
        <v>11</v>
      </c>
      <c r="P74" s="194"/>
    </row>
    <row r="75" spans="3:16" ht="13.5" customHeight="1">
      <c r="C75" s="876"/>
      <c r="D75" s="211">
        <v>34</v>
      </c>
      <c r="E75" s="229"/>
      <c r="F75" s="230"/>
      <c r="G75" s="231"/>
      <c r="H75" s="206">
        <f t="shared" si="1"/>
      </c>
      <c r="K75" s="193"/>
      <c r="L75" s="237"/>
      <c r="M75" s="240"/>
      <c r="N75" s="215"/>
      <c r="O75" s="216" t="s">
        <v>11</v>
      </c>
      <c r="P75" s="194"/>
    </row>
    <row r="76" spans="3:16" ht="13.5" customHeight="1" thickBot="1">
      <c r="C76" s="877"/>
      <c r="D76" s="211">
        <v>35</v>
      </c>
      <c r="E76" s="295"/>
      <c r="F76" s="230"/>
      <c r="G76" s="231"/>
      <c r="H76" s="236">
        <f t="shared" si="1"/>
      </c>
      <c r="K76" s="193"/>
      <c r="L76" s="237"/>
      <c r="M76" s="240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42"/>
      <c r="F77" s="243"/>
      <c r="G77" s="244"/>
      <c r="H77" s="206">
        <f t="shared" si="1"/>
      </c>
      <c r="K77" s="193"/>
      <c r="L77" s="245"/>
      <c r="M77" s="240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28"/>
      <c r="F78" s="214"/>
      <c r="G78" s="215"/>
      <c r="H78" s="206">
        <f t="shared" si="1"/>
      </c>
      <c r="K78" s="193"/>
      <c r="L78" s="246"/>
      <c r="M78" s="228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28"/>
      <c r="F79" s="214"/>
      <c r="G79" s="215"/>
      <c r="H79" s="206">
        <f t="shared" si="1"/>
      </c>
      <c r="K79" s="193"/>
      <c r="L79" s="246"/>
      <c r="M79" s="228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28"/>
      <c r="F80" s="214"/>
      <c r="G80" s="215"/>
      <c r="H80" s="206">
        <f t="shared" si="1"/>
      </c>
      <c r="K80" s="193"/>
      <c r="L80" s="245"/>
      <c r="M80" s="240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28"/>
      <c r="F81" s="214"/>
      <c r="G81" s="215"/>
      <c r="H81" s="206">
        <f t="shared" si="1"/>
      </c>
      <c r="K81" s="193"/>
      <c r="L81" s="246"/>
      <c r="M81" s="228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28"/>
      <c r="F82" s="214"/>
      <c r="G82" s="215"/>
      <c r="H82" s="206">
        <f t="shared" si="1"/>
      </c>
      <c r="K82" s="193"/>
      <c r="L82" s="245"/>
      <c r="M82" s="23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28"/>
      <c r="F83" s="214"/>
      <c r="G83" s="215"/>
      <c r="H83" s="206">
        <f t="shared" si="1"/>
      </c>
      <c r="K83" s="193"/>
      <c r="L83" s="246"/>
      <c r="M83" s="228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94"/>
      <c r="F84" s="214"/>
      <c r="G84" s="215"/>
      <c r="H84" s="206">
        <f t="shared" si="1"/>
      </c>
      <c r="K84" s="193"/>
      <c r="L84" s="246"/>
      <c r="M84" s="228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28"/>
      <c r="F85" s="214"/>
      <c r="G85" s="215"/>
      <c r="H85" s="206">
        <f t="shared" si="1"/>
      </c>
      <c r="K85" s="193"/>
      <c r="L85" s="245"/>
      <c r="M85" s="240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28"/>
      <c r="F86" s="214"/>
      <c r="G86" s="215"/>
      <c r="H86" s="206">
        <f t="shared" si="1"/>
      </c>
      <c r="K86" s="193"/>
      <c r="L86" s="246"/>
      <c r="M86" s="228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28"/>
      <c r="F87" s="214"/>
      <c r="G87" s="215"/>
      <c r="H87" s="206">
        <f t="shared" si="1"/>
      </c>
      <c r="K87" s="193"/>
      <c r="L87" s="247"/>
      <c r="M87" s="248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28"/>
      <c r="F88" s="214"/>
      <c r="G88" s="215"/>
      <c r="H88" s="206">
        <f t="shared" si="1"/>
      </c>
      <c r="K88" s="193"/>
      <c r="L88" s="247"/>
      <c r="M88" s="248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28"/>
      <c r="F89" s="214"/>
      <c r="G89" s="215"/>
      <c r="H89" s="206">
        <f t="shared" si="1"/>
      </c>
      <c r="K89" s="193"/>
      <c r="L89" s="246"/>
      <c r="M89" s="248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28"/>
      <c r="F90" s="214"/>
      <c r="G90" s="215"/>
      <c r="H90" s="206">
        <f t="shared" si="1"/>
      </c>
      <c r="K90" s="193"/>
      <c r="L90" s="251"/>
      <c r="M90" s="248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28"/>
      <c r="F91" s="214"/>
      <c r="G91" s="215"/>
      <c r="H91" s="206">
        <f t="shared" si="1"/>
      </c>
      <c r="K91" s="193"/>
      <c r="L91" s="246"/>
      <c r="M91" s="248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94"/>
      <c r="F92" s="214"/>
      <c r="G92" s="215"/>
      <c r="H92" s="206">
        <f t="shared" si="1"/>
      </c>
      <c r="K92" s="193"/>
      <c r="L92" s="247"/>
      <c r="M92" s="248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28"/>
      <c r="F93" s="214"/>
      <c r="G93" s="215"/>
      <c r="H93" s="206">
        <f t="shared" si="1"/>
      </c>
      <c r="K93" s="193"/>
      <c r="L93" s="247"/>
      <c r="M93" s="248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28"/>
      <c r="F94" s="214"/>
      <c r="G94" s="215"/>
      <c r="H94" s="206">
        <f t="shared" si="1"/>
      </c>
      <c r="K94" s="193"/>
      <c r="L94" s="247"/>
      <c r="M94" s="248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247"/>
      <c r="M95" s="248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247"/>
      <c r="M96" s="248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247"/>
      <c r="M97" s="248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247"/>
      <c r="M98" s="248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247"/>
      <c r="M99" s="248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247"/>
      <c r="M100" s="248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247"/>
      <c r="M101" s="248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247"/>
      <c r="M102" s="248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247"/>
      <c r="M103" s="248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251"/>
      <c r="M104" s="248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251"/>
      <c r="M105" s="248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94"/>
      <c r="F106" s="214"/>
      <c r="G106" s="215"/>
      <c r="H106" s="206">
        <f t="shared" si="1"/>
      </c>
      <c r="K106" s="193"/>
      <c r="L106" s="247"/>
      <c r="M106" s="248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246"/>
      <c r="M107" s="248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247"/>
      <c r="M108" s="248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247"/>
      <c r="M109" s="248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247"/>
      <c r="M110" s="248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247"/>
      <c r="M111" s="248"/>
      <c r="N111" s="249"/>
      <c r="O111" s="250" t="s">
        <v>11</v>
      </c>
      <c r="P111" s="194"/>
    </row>
    <row r="112" spans="3:16" ht="13.5" customHeight="1">
      <c r="C112" s="875" t="s">
        <v>766</v>
      </c>
      <c r="D112" s="202">
        <v>1</v>
      </c>
      <c r="E112" s="242"/>
      <c r="F112" s="243"/>
      <c r="G112" s="244"/>
      <c r="H112" s="206">
        <f t="shared" si="1"/>
      </c>
      <c r="K112" s="193"/>
      <c r="L112" s="247"/>
      <c r="M112" s="248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98"/>
      <c r="F113" s="298"/>
      <c r="G113" s="215"/>
      <c r="H113" s="206">
        <f t="shared" si="1"/>
      </c>
      <c r="K113" s="193"/>
      <c r="L113" s="247"/>
      <c r="M113" s="248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98"/>
      <c r="F114" s="298"/>
      <c r="G114" s="215"/>
      <c r="H114" s="206">
        <f t="shared" si="1"/>
      </c>
      <c r="K114" s="193"/>
      <c r="L114" s="247"/>
      <c r="M114" s="248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98"/>
      <c r="F115" s="298"/>
      <c r="G115" s="215"/>
      <c r="H115" s="206">
        <f t="shared" si="1"/>
      </c>
      <c r="K115" s="193"/>
      <c r="L115" s="247"/>
      <c r="M115" s="248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94"/>
      <c r="F116" s="214"/>
      <c r="G116" s="215"/>
      <c r="H116" s="206">
        <f t="shared" si="1"/>
      </c>
      <c r="K116" s="193"/>
      <c r="L116" s="247"/>
      <c r="M116" s="248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98"/>
      <c r="F117" s="299"/>
      <c r="G117" s="215"/>
      <c r="H117" s="206">
        <f t="shared" si="1"/>
      </c>
      <c r="K117" s="193"/>
      <c r="L117" s="247"/>
      <c r="M117" s="248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98"/>
      <c r="F118" s="298"/>
      <c r="G118" s="215"/>
      <c r="H118" s="206">
        <f t="shared" si="1"/>
      </c>
      <c r="K118" s="193"/>
      <c r="L118" s="247"/>
      <c r="M118" s="248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300"/>
      <c r="F119" s="300"/>
      <c r="G119" s="215"/>
      <c r="H119" s="206">
        <f t="shared" si="1"/>
      </c>
      <c r="K119" s="193"/>
      <c r="L119" s="247"/>
      <c r="M119" s="248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98"/>
      <c r="F120" s="298"/>
      <c r="G120" s="215"/>
      <c r="H120" s="206">
        <f t="shared" si="1"/>
      </c>
      <c r="K120" s="193"/>
      <c r="L120" s="247"/>
      <c r="M120" s="248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98"/>
      <c r="F121" s="299"/>
      <c r="G121" s="215"/>
      <c r="H121" s="206">
        <f t="shared" si="1"/>
      </c>
      <c r="K121" s="193"/>
      <c r="L121" s="247"/>
      <c r="M121" s="248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301"/>
      <c r="F122" s="301"/>
      <c r="G122" s="209"/>
      <c r="H122" s="206">
        <f t="shared" si="1"/>
      </c>
      <c r="K122" s="193"/>
      <c r="L122" s="247"/>
      <c r="M122" s="248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94"/>
      <c r="F123" s="214"/>
      <c r="G123" s="215"/>
      <c r="H123" s="206">
        <f t="shared" si="1"/>
      </c>
      <c r="K123" s="193"/>
      <c r="L123" s="247"/>
      <c r="M123" s="248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98"/>
      <c r="F124" s="298"/>
      <c r="G124" s="215"/>
      <c r="H124" s="206">
        <f t="shared" si="1"/>
      </c>
      <c r="K124" s="193"/>
      <c r="L124" s="247"/>
      <c r="M124" s="248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98"/>
      <c r="F125" s="299"/>
      <c r="G125" s="215"/>
      <c r="H125" s="206">
        <f t="shared" si="1"/>
      </c>
      <c r="K125" s="193"/>
      <c r="L125" s="247"/>
      <c r="M125" s="248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98"/>
      <c r="F126" s="298"/>
      <c r="G126" s="215"/>
      <c r="H126" s="206">
        <f t="shared" si="1"/>
      </c>
      <c r="K126" s="193"/>
      <c r="L126" s="247"/>
      <c r="M126" s="248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300"/>
      <c r="F127" s="300"/>
      <c r="G127" s="215"/>
      <c r="H127" s="206">
        <f t="shared" si="1"/>
      </c>
      <c r="K127" s="193"/>
      <c r="L127" s="247"/>
      <c r="M127" s="248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98"/>
      <c r="F128" s="298"/>
      <c r="G128" s="215"/>
      <c r="H128" s="206">
        <f t="shared" si="1"/>
      </c>
      <c r="K128" s="193"/>
      <c r="L128" s="247"/>
      <c r="M128" s="248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98"/>
      <c r="F129" s="298"/>
      <c r="G129" s="215"/>
      <c r="H129" s="206">
        <f t="shared" si="1"/>
      </c>
      <c r="L129" s="247"/>
      <c r="M129" s="248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98"/>
      <c r="F130" s="298"/>
      <c r="G130" s="215"/>
      <c r="H130" s="206">
        <f t="shared" si="1"/>
      </c>
      <c r="L130" s="247"/>
      <c r="M130" s="248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98"/>
      <c r="F131" s="298"/>
      <c r="G131" s="215"/>
      <c r="H131" s="206">
        <f t="shared" si="1"/>
      </c>
      <c r="L131" s="247"/>
      <c r="M131" s="248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98"/>
      <c r="F132" s="299"/>
      <c r="G132" s="215"/>
      <c r="H132" s="206">
        <f t="shared" si="1"/>
      </c>
      <c r="L132" s="247"/>
      <c r="M132" s="248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300"/>
      <c r="F133" s="300"/>
      <c r="G133" s="215"/>
      <c r="H133" s="206">
        <f t="shared" si="1"/>
      </c>
      <c r="L133" s="247"/>
      <c r="M133" s="248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98"/>
      <c r="F134" s="298"/>
      <c r="G134" s="215"/>
      <c r="H134" s="206">
        <f t="shared" si="1"/>
      </c>
      <c r="L134" s="247"/>
      <c r="M134" s="248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98"/>
      <c r="F135" s="298"/>
      <c r="G135" s="215"/>
      <c r="H135" s="206">
        <f t="shared" si="1"/>
      </c>
      <c r="L135" s="247"/>
      <c r="M135" s="248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98"/>
      <c r="F136" s="298"/>
      <c r="G136" s="215"/>
      <c r="H136" s="206">
        <f t="shared" si="1"/>
      </c>
      <c r="L136" s="247"/>
      <c r="M136" s="248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94"/>
      <c r="F137" s="214"/>
      <c r="G137" s="215"/>
      <c r="H137" s="206">
        <f aca="true" t="shared" si="2" ref="H137:H146">IF(G137="","",RANK(G137,$G$7:$G$146,1))</f>
      </c>
      <c r="L137" s="247"/>
      <c r="M137" s="248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98"/>
      <c r="F138" s="298"/>
      <c r="G138" s="215"/>
      <c r="H138" s="206">
        <f t="shared" si="2"/>
      </c>
      <c r="L138" s="247"/>
      <c r="M138" s="248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98"/>
      <c r="F139" s="299"/>
      <c r="G139" s="215"/>
      <c r="H139" s="206">
        <f t="shared" si="2"/>
      </c>
      <c r="L139" s="247"/>
      <c r="M139" s="248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98"/>
      <c r="F140" s="299"/>
      <c r="G140" s="215"/>
      <c r="H140" s="206">
        <f t="shared" si="2"/>
      </c>
      <c r="L140" s="247"/>
      <c r="M140" s="248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98"/>
      <c r="F141" s="299"/>
      <c r="G141" s="215"/>
      <c r="H141" s="206">
        <f t="shared" si="2"/>
      </c>
      <c r="L141" s="247"/>
      <c r="M141" s="248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98"/>
      <c r="F142" s="299"/>
      <c r="G142" s="215"/>
      <c r="H142" s="206">
        <f t="shared" si="2"/>
      </c>
      <c r="L142" s="247"/>
      <c r="M142" s="248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98"/>
      <c r="F143" s="299"/>
      <c r="G143" s="215"/>
      <c r="H143" s="206">
        <f t="shared" si="2"/>
      </c>
      <c r="L143" s="247"/>
      <c r="M143" s="248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98"/>
      <c r="F144" s="299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98"/>
      <c r="F145" s="298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302"/>
      <c r="F146" s="302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303"/>
      <c r="F147" s="304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305"/>
      <c r="F148" s="305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303"/>
      <c r="F149" s="303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303"/>
      <c r="F150" s="303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303"/>
      <c r="F151" s="303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306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303"/>
      <c r="F153" s="303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303"/>
      <c r="F154" s="304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303"/>
      <c r="F155" s="303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305"/>
      <c r="F156" s="305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307"/>
      <c r="F157" s="307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307"/>
      <c r="F158" s="307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307"/>
      <c r="F159" s="307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307"/>
      <c r="F160" s="307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307"/>
      <c r="F161" s="307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307"/>
      <c r="F162" s="307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307"/>
      <c r="F163" s="307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308"/>
      <c r="F164" s="307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307"/>
      <c r="F165" s="307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307"/>
      <c r="F166" s="307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307"/>
      <c r="F167" s="307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307"/>
      <c r="F168" s="307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73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73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73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73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73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73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73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73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73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73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73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73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73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73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73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73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73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73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73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73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73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73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73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73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73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73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73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73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73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73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73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73"/>
      <c r="F200" s="269"/>
      <c r="G200" s="259"/>
      <c r="H200" s="273"/>
    </row>
    <row r="201" spans="3:8" ht="13.5" customHeight="1">
      <c r="C201" s="273"/>
      <c r="D201" s="273"/>
      <c r="E201" s="273"/>
      <c r="F201" s="269"/>
      <c r="G201" s="259"/>
      <c r="H201" s="273"/>
    </row>
    <row r="202" spans="3:8" ht="13.5" customHeight="1">
      <c r="C202" s="273"/>
      <c r="D202" s="273"/>
      <c r="E202" s="273"/>
      <c r="F202" s="269"/>
      <c r="G202" s="259"/>
      <c r="H202" s="273"/>
    </row>
    <row r="203" spans="3:8" ht="13.5" customHeight="1">
      <c r="C203" s="273"/>
      <c r="D203" s="273"/>
      <c r="E203" s="273"/>
      <c r="F203" s="269"/>
      <c r="G203" s="259"/>
      <c r="H203" s="273"/>
    </row>
    <row r="204" spans="3:8" ht="13.5" customHeight="1">
      <c r="C204" s="273"/>
      <c r="D204" s="273"/>
      <c r="E204" s="273"/>
      <c r="F204" s="269"/>
      <c r="G204" s="259"/>
      <c r="H204" s="273"/>
    </row>
    <row r="205" spans="3:8" ht="13.5" customHeight="1">
      <c r="C205" s="273"/>
      <c r="D205" s="273"/>
      <c r="E205" s="273"/>
      <c r="F205" s="269"/>
      <c r="G205" s="259"/>
      <c r="H205" s="273"/>
    </row>
    <row r="206" spans="3:8" ht="13.5" customHeight="1">
      <c r="C206" s="193"/>
      <c r="D206" s="193"/>
      <c r="E206" s="193"/>
      <c r="F206" s="274"/>
      <c r="G206" s="259"/>
      <c r="H206" s="273"/>
    </row>
    <row r="207" spans="3:8" ht="13.5" customHeight="1">
      <c r="C207" s="193"/>
      <c r="D207" s="193"/>
      <c r="E207" s="193"/>
      <c r="F207" s="274"/>
      <c r="G207" s="259"/>
      <c r="H207" s="273"/>
    </row>
    <row r="208" spans="3:8" ht="13.5" customHeight="1">
      <c r="C208" s="193"/>
      <c r="D208" s="193"/>
      <c r="E208" s="193"/>
      <c r="F208" s="274"/>
      <c r="G208" s="259"/>
      <c r="H208" s="273"/>
    </row>
    <row r="209" spans="3:8" ht="13.5" customHeight="1">
      <c r="C209" s="193"/>
      <c r="D209" s="193"/>
      <c r="E209" s="193"/>
      <c r="F209" s="274"/>
      <c r="G209" s="259"/>
      <c r="H209" s="273"/>
    </row>
    <row r="210" spans="3:8" ht="13.5" customHeight="1">
      <c r="C210" s="273"/>
      <c r="D210" s="273"/>
      <c r="E210" s="273"/>
      <c r="F210" s="269"/>
      <c r="G210" s="259"/>
      <c r="H210" s="273"/>
    </row>
    <row r="211" spans="3:8" ht="13.5" customHeight="1">
      <c r="C211" s="275"/>
      <c r="D211" s="275"/>
      <c r="E211" s="275"/>
      <c r="F211" s="277"/>
      <c r="G211" s="276"/>
      <c r="H211" s="275"/>
    </row>
    <row r="212" spans="3:8" ht="13.5" customHeight="1">
      <c r="C212" s="275"/>
      <c r="D212" s="275"/>
      <c r="E212" s="275"/>
      <c r="F212" s="277"/>
      <c r="G212" s="276"/>
      <c r="H212" s="275"/>
    </row>
    <row r="213" spans="3:8" ht="13.5" customHeight="1">
      <c r="C213" s="275"/>
      <c r="D213" s="275"/>
      <c r="E213" s="275"/>
      <c r="F213" s="277"/>
      <c r="G213" s="276"/>
      <c r="H213" s="275"/>
    </row>
    <row r="214" spans="3:8" ht="13.5" customHeight="1">
      <c r="C214" s="275"/>
      <c r="D214" s="275"/>
      <c r="E214" s="275"/>
      <c r="F214" s="277"/>
      <c r="G214" s="276"/>
      <c r="H214" s="275"/>
    </row>
    <row r="215" spans="3:8" ht="13.5" customHeight="1">
      <c r="C215" s="275"/>
      <c r="D215" s="275"/>
      <c r="E215" s="275"/>
      <c r="F215" s="277"/>
      <c r="G215" s="276"/>
      <c r="H215" s="275"/>
    </row>
    <row r="216" spans="3:8" ht="13.5" customHeight="1">
      <c r="C216" s="275"/>
      <c r="D216" s="275"/>
      <c r="E216" s="275"/>
      <c r="F216" s="277"/>
      <c r="G216" s="276"/>
      <c r="H216" s="275"/>
    </row>
    <row r="217" spans="3:8" ht="13.5" customHeight="1">
      <c r="C217" s="275"/>
      <c r="D217" s="275"/>
      <c r="E217" s="275"/>
      <c r="F217" s="277"/>
      <c r="G217" s="276"/>
      <c r="H217" s="275"/>
    </row>
    <row r="218" spans="3:8" ht="13.5" customHeight="1">
      <c r="C218" s="275"/>
      <c r="D218" s="275"/>
      <c r="E218" s="275"/>
      <c r="F218" s="277"/>
      <c r="G218" s="276"/>
      <c r="H218" s="275"/>
    </row>
    <row r="219" spans="3:8" ht="13.5" customHeight="1">
      <c r="C219" s="275"/>
      <c r="D219" s="275"/>
      <c r="E219" s="275"/>
      <c r="F219" s="277"/>
      <c r="G219" s="276"/>
      <c r="H219" s="275"/>
    </row>
    <row r="220" spans="3:8" ht="13.5" customHeight="1">
      <c r="C220" s="275"/>
      <c r="D220" s="275"/>
      <c r="E220" s="275"/>
      <c r="F220" s="277"/>
      <c r="G220" s="276"/>
      <c r="H220" s="275"/>
    </row>
    <row r="221" spans="3:8" ht="13.5" customHeight="1">
      <c r="C221" s="275"/>
      <c r="D221" s="275"/>
      <c r="E221" s="275"/>
      <c r="F221" s="277"/>
      <c r="G221" s="276"/>
      <c r="H221" s="275"/>
    </row>
    <row r="222" spans="3:8" ht="13.5" customHeight="1">
      <c r="C222" s="275"/>
      <c r="D222" s="275"/>
      <c r="E222" s="275"/>
      <c r="F222" s="277"/>
      <c r="G222" s="276"/>
      <c r="H222" s="275"/>
    </row>
    <row r="223" spans="3:8" ht="13.5" customHeight="1">
      <c r="C223" s="275"/>
      <c r="D223" s="275"/>
      <c r="E223" s="275"/>
      <c r="F223" s="277"/>
      <c r="G223" s="276"/>
      <c r="H223" s="275"/>
    </row>
    <row r="224" spans="3:8" ht="13.5" customHeight="1">
      <c r="C224" s="275"/>
      <c r="D224" s="275"/>
      <c r="E224" s="275"/>
      <c r="F224" s="277"/>
      <c r="G224" s="276"/>
      <c r="H224" s="275"/>
    </row>
    <row r="225" spans="3:8" ht="13.5" customHeight="1">
      <c r="C225" s="275"/>
      <c r="D225" s="275"/>
      <c r="E225" s="275"/>
      <c r="F225" s="277"/>
      <c r="G225" s="276"/>
      <c r="H225" s="275"/>
    </row>
    <row r="226" spans="3:8" ht="13.5" customHeight="1">
      <c r="C226" s="275"/>
      <c r="D226" s="275"/>
      <c r="E226" s="275"/>
      <c r="F226" s="277"/>
      <c r="G226" s="276"/>
      <c r="H226" s="275"/>
    </row>
    <row r="227" spans="3:8" ht="13.5" customHeight="1">
      <c r="C227" s="275"/>
      <c r="D227" s="275"/>
      <c r="E227" s="275"/>
      <c r="F227" s="277"/>
      <c r="G227" s="276"/>
      <c r="H227" s="275"/>
    </row>
    <row r="228" spans="3:8" ht="13.5" customHeight="1">
      <c r="C228" s="275"/>
      <c r="D228" s="275"/>
      <c r="E228" s="275"/>
      <c r="F228" s="277"/>
      <c r="G228" s="276"/>
      <c r="H228" s="275"/>
    </row>
    <row r="229" spans="3:8" ht="13.5" customHeight="1">
      <c r="C229" s="275"/>
      <c r="D229" s="275"/>
      <c r="E229" s="275"/>
      <c r="F229" s="277"/>
      <c r="G229" s="276"/>
      <c r="H229" s="275"/>
    </row>
    <row r="230" spans="3:8" ht="13.5" customHeight="1">
      <c r="C230" s="275"/>
      <c r="D230" s="275"/>
      <c r="E230" s="275"/>
      <c r="F230" s="277"/>
      <c r="G230" s="276"/>
      <c r="H230" s="275"/>
    </row>
    <row r="231" spans="3:8" ht="13.5" customHeight="1">
      <c r="C231" s="275"/>
      <c r="D231" s="275"/>
      <c r="E231" s="275"/>
      <c r="F231" s="277"/>
      <c r="G231" s="276"/>
      <c r="H231" s="275"/>
    </row>
    <row r="232" spans="3:8" ht="13.5" customHeight="1">
      <c r="C232" s="275"/>
      <c r="D232" s="275"/>
      <c r="E232" s="275"/>
      <c r="F232" s="277"/>
      <c r="G232" s="276"/>
      <c r="H232" s="275"/>
    </row>
    <row r="233" spans="3:8" ht="13.5" customHeight="1">
      <c r="C233" s="275"/>
      <c r="D233" s="275"/>
      <c r="E233" s="275"/>
      <c r="F233" s="277"/>
      <c r="G233" s="276"/>
      <c r="H233" s="275"/>
    </row>
    <row r="234" spans="3:8" ht="13.5" customHeight="1">
      <c r="C234" s="275"/>
      <c r="D234" s="275"/>
      <c r="E234" s="275"/>
      <c r="F234" s="277"/>
      <c r="G234" s="276"/>
      <c r="H234" s="275"/>
    </row>
    <row r="235" spans="3:8" ht="13.5" customHeight="1">
      <c r="C235" s="275"/>
      <c r="D235" s="275"/>
      <c r="E235" s="275"/>
      <c r="F235" s="277"/>
      <c r="G235" s="276"/>
      <c r="H235" s="275"/>
    </row>
    <row r="236" spans="3:8" ht="13.5" customHeight="1">
      <c r="C236" s="275"/>
      <c r="D236" s="275"/>
      <c r="E236" s="275"/>
      <c r="F236" s="277"/>
      <c r="G236" s="276"/>
      <c r="H236" s="275"/>
    </row>
    <row r="237" spans="3:8" ht="13.5" customHeight="1">
      <c r="C237" s="275"/>
      <c r="D237" s="275"/>
      <c r="E237" s="275"/>
      <c r="F237" s="277"/>
      <c r="G237" s="276"/>
      <c r="H237" s="275"/>
    </row>
    <row r="238" spans="3:8" ht="13.5" customHeight="1">
      <c r="C238" s="275"/>
      <c r="D238" s="275"/>
      <c r="E238" s="275"/>
      <c r="F238" s="277"/>
      <c r="G238" s="276"/>
      <c r="H238" s="275"/>
    </row>
    <row r="239" spans="3:8" ht="13.5" customHeight="1">
      <c r="C239" s="275"/>
      <c r="D239" s="275"/>
      <c r="E239" s="275"/>
      <c r="F239" s="277"/>
      <c r="G239" s="276"/>
      <c r="H239" s="275"/>
    </row>
    <row r="240" spans="3:8" ht="13.5" customHeight="1">
      <c r="C240" s="275"/>
      <c r="D240" s="275"/>
      <c r="E240" s="275"/>
      <c r="F240" s="277"/>
      <c r="G240" s="276"/>
      <c r="H240" s="275"/>
    </row>
    <row r="241" spans="3:8" ht="13.5" customHeight="1">
      <c r="C241" s="275"/>
      <c r="D241" s="275"/>
      <c r="E241" s="275"/>
      <c r="F241" s="277"/>
      <c r="G241" s="276"/>
      <c r="H241" s="275"/>
    </row>
    <row r="242" spans="3:8" ht="13.5" customHeight="1">
      <c r="C242" s="275"/>
      <c r="D242" s="275"/>
      <c r="E242" s="275"/>
      <c r="F242" s="277"/>
      <c r="G242" s="276"/>
      <c r="H242" s="275"/>
    </row>
    <row r="243" spans="3:8" ht="13.5" customHeight="1">
      <c r="C243" s="275"/>
      <c r="D243" s="275"/>
      <c r="E243" s="275"/>
      <c r="F243" s="277"/>
      <c r="G243" s="276"/>
      <c r="H243" s="275"/>
    </row>
    <row r="244" spans="3:8" ht="13.5" customHeight="1">
      <c r="C244" s="275"/>
      <c r="D244" s="275"/>
      <c r="E244" s="275"/>
      <c r="F244" s="277"/>
      <c r="G244" s="276"/>
      <c r="H244" s="275"/>
    </row>
    <row r="245" spans="3:8" ht="13.5" customHeight="1">
      <c r="C245" s="275"/>
      <c r="D245" s="275"/>
      <c r="E245" s="275"/>
      <c r="F245" s="277"/>
      <c r="G245" s="276"/>
      <c r="H245" s="275"/>
    </row>
    <row r="246" spans="3:8" ht="13.5" customHeight="1">
      <c r="C246" s="275"/>
      <c r="D246" s="275"/>
      <c r="E246" s="275"/>
      <c r="F246" s="277"/>
      <c r="G246" s="276"/>
      <c r="H246" s="275"/>
    </row>
    <row r="247" spans="3:8" ht="13.5" customHeight="1">
      <c r="C247" s="275"/>
      <c r="D247" s="275"/>
      <c r="E247" s="275"/>
      <c r="F247" s="277"/>
      <c r="G247" s="276"/>
      <c r="H247" s="275"/>
    </row>
    <row r="248" spans="3:8" ht="13.5" customHeight="1">
      <c r="C248" s="275"/>
      <c r="D248" s="275"/>
      <c r="E248" s="275"/>
      <c r="F248" s="277"/>
      <c r="G248" s="276"/>
      <c r="H248" s="275"/>
    </row>
    <row r="249" spans="3:8" ht="13.5" customHeight="1">
      <c r="C249" s="275"/>
      <c r="D249" s="275"/>
      <c r="E249" s="275"/>
      <c r="F249" s="277"/>
      <c r="G249" s="276"/>
      <c r="H249" s="275"/>
    </row>
    <row r="250" spans="3:8" ht="13.5" customHeight="1">
      <c r="C250" s="275"/>
      <c r="D250" s="275"/>
      <c r="E250" s="275"/>
      <c r="F250" s="277"/>
      <c r="G250" s="276"/>
      <c r="H250" s="275"/>
    </row>
    <row r="251" spans="3:8" ht="13.5" customHeight="1">
      <c r="C251" s="275"/>
      <c r="D251" s="275"/>
      <c r="E251" s="275"/>
      <c r="F251" s="277"/>
      <c r="G251" s="276"/>
      <c r="H251" s="275"/>
    </row>
    <row r="252" spans="3:8" ht="13.5" customHeight="1">
      <c r="C252" s="275"/>
      <c r="D252" s="275"/>
      <c r="E252" s="275"/>
      <c r="F252" s="277"/>
      <c r="G252" s="276"/>
      <c r="H252" s="275"/>
    </row>
    <row r="253" spans="3:8" ht="13.5" customHeight="1">
      <c r="C253" s="275"/>
      <c r="D253" s="275"/>
      <c r="E253" s="275"/>
      <c r="F253" s="277"/>
      <c r="G253" s="276"/>
      <c r="H253" s="275"/>
    </row>
    <row r="254" spans="3:8" ht="13.5" customHeight="1">
      <c r="C254" s="275"/>
      <c r="D254" s="275"/>
      <c r="E254" s="275"/>
      <c r="F254" s="277"/>
      <c r="G254" s="276"/>
      <c r="H254" s="275"/>
    </row>
    <row r="255" spans="3:8" ht="13.5" customHeight="1">
      <c r="C255" s="275"/>
      <c r="D255" s="275"/>
      <c r="E255" s="275"/>
      <c r="F255" s="277"/>
      <c r="G255" s="276"/>
      <c r="H255" s="275"/>
    </row>
    <row r="256" spans="3:8" ht="13.5" customHeight="1">
      <c r="C256" s="275"/>
      <c r="D256" s="275"/>
      <c r="E256" s="275"/>
      <c r="F256" s="277"/>
      <c r="G256" s="276"/>
      <c r="H256" s="275"/>
    </row>
    <row r="257" spans="3:8" ht="13.5" customHeight="1">
      <c r="C257" s="275"/>
      <c r="D257" s="275"/>
      <c r="E257" s="275"/>
      <c r="F257" s="277"/>
      <c r="G257" s="276"/>
      <c r="H257" s="275"/>
    </row>
    <row r="258" spans="3:8" ht="13.5" customHeight="1">
      <c r="C258" s="275"/>
      <c r="D258" s="275"/>
      <c r="E258" s="275"/>
      <c r="F258" s="277"/>
      <c r="G258" s="276"/>
      <c r="H258" s="275"/>
    </row>
    <row r="259" spans="3:8" ht="13.5" customHeight="1">
      <c r="C259" s="275"/>
      <c r="D259" s="275"/>
      <c r="E259" s="275"/>
      <c r="F259" s="277"/>
      <c r="G259" s="276"/>
      <c r="H259" s="275"/>
    </row>
    <row r="260" spans="3:8" ht="13.5" customHeight="1">
      <c r="C260" s="275"/>
      <c r="D260" s="275"/>
      <c r="E260" s="275"/>
      <c r="F260" s="277"/>
      <c r="G260" s="276"/>
      <c r="H260" s="275"/>
    </row>
    <row r="261" spans="3:8" ht="13.5" customHeight="1">
      <c r="C261" s="275"/>
      <c r="D261" s="275"/>
      <c r="E261" s="275"/>
      <c r="F261" s="277"/>
      <c r="G261" s="276"/>
      <c r="H261" s="275"/>
    </row>
    <row r="262" spans="3:8" ht="13.5" customHeight="1">
      <c r="C262" s="275"/>
      <c r="D262" s="275"/>
      <c r="E262" s="275"/>
      <c r="F262" s="277"/>
      <c r="G262" s="276"/>
      <c r="H262" s="275"/>
    </row>
    <row r="263" spans="3:8" ht="13.5" customHeight="1">
      <c r="C263" s="275"/>
      <c r="D263" s="275"/>
      <c r="E263" s="275"/>
      <c r="F263" s="277"/>
      <c r="G263" s="276"/>
      <c r="H263" s="275"/>
    </row>
    <row r="264" spans="3:8" ht="13.5" customHeight="1">
      <c r="C264" s="275"/>
      <c r="D264" s="275"/>
      <c r="E264" s="275"/>
      <c r="F264" s="277"/>
      <c r="G264" s="276"/>
      <c r="H264" s="275"/>
    </row>
    <row r="265" spans="3:8" ht="13.5" customHeight="1">
      <c r="C265" s="275"/>
      <c r="D265" s="275"/>
      <c r="E265" s="275"/>
      <c r="F265" s="277"/>
      <c r="G265" s="276"/>
      <c r="H265" s="275"/>
    </row>
    <row r="266" spans="3:8" ht="13.5" customHeight="1">
      <c r="C266" s="275"/>
      <c r="D266" s="275"/>
      <c r="E266" s="275"/>
      <c r="F266" s="277"/>
      <c r="G266" s="276"/>
      <c r="H266" s="275"/>
    </row>
    <row r="267" spans="3:8" ht="13.5" customHeight="1">
      <c r="C267" s="275"/>
      <c r="D267" s="275"/>
      <c r="E267" s="275"/>
      <c r="F267" s="277"/>
      <c r="G267" s="276"/>
      <c r="H267" s="275"/>
    </row>
    <row r="268" spans="3:8" ht="13.5" customHeight="1">
      <c r="C268" s="275"/>
      <c r="D268" s="275"/>
      <c r="E268" s="275"/>
      <c r="F268" s="277"/>
      <c r="G268" s="276"/>
      <c r="H268" s="275"/>
    </row>
    <row r="269" spans="3:8" ht="13.5" customHeight="1">
      <c r="C269" s="275"/>
      <c r="D269" s="275"/>
      <c r="E269" s="275"/>
      <c r="F269" s="277"/>
      <c r="G269" s="276"/>
      <c r="H269" s="275"/>
    </row>
    <row r="270" spans="3:8" ht="13.5" customHeight="1">
      <c r="C270" s="275"/>
      <c r="D270" s="275"/>
      <c r="E270" s="275"/>
      <c r="F270" s="277"/>
      <c r="G270" s="276"/>
      <c r="H270" s="275"/>
    </row>
    <row r="271" spans="3:8" ht="13.5" customHeight="1">
      <c r="C271" s="275"/>
      <c r="D271" s="275"/>
      <c r="E271" s="275"/>
      <c r="F271" s="277"/>
      <c r="G271" s="276"/>
      <c r="H271" s="275"/>
    </row>
    <row r="272" spans="3:8" ht="13.5" customHeight="1">
      <c r="C272" s="275"/>
      <c r="D272" s="275"/>
      <c r="E272" s="275"/>
      <c r="F272" s="277"/>
      <c r="G272" s="276"/>
      <c r="H272" s="275"/>
    </row>
    <row r="273" spans="3:8" ht="13.5" customHeight="1">
      <c r="C273" s="275"/>
      <c r="D273" s="275"/>
      <c r="E273" s="275"/>
      <c r="F273" s="277"/>
      <c r="G273" s="276"/>
      <c r="H273" s="275"/>
    </row>
    <row r="274" spans="3:8" ht="13.5" customHeight="1">
      <c r="C274" s="275"/>
      <c r="D274" s="275"/>
      <c r="E274" s="275"/>
      <c r="F274" s="277"/>
      <c r="G274" s="276"/>
      <c r="H274" s="275"/>
    </row>
    <row r="275" spans="3:8" ht="13.5" customHeight="1">
      <c r="C275" s="275"/>
      <c r="D275" s="275"/>
      <c r="E275" s="275"/>
      <c r="F275" s="277"/>
      <c r="G275" s="276"/>
      <c r="H275" s="275"/>
    </row>
    <row r="276" spans="3:8" ht="13.5" customHeight="1">
      <c r="C276" s="275"/>
      <c r="D276" s="275"/>
      <c r="E276" s="275"/>
      <c r="F276" s="277"/>
      <c r="G276" s="276"/>
      <c r="H276" s="275"/>
    </row>
    <row r="277" spans="3:8" ht="13.5" customHeight="1">
      <c r="C277" s="275"/>
      <c r="D277" s="275"/>
      <c r="E277" s="275"/>
      <c r="F277" s="277"/>
      <c r="G277" s="276"/>
      <c r="H277" s="275"/>
    </row>
    <row r="278" spans="3:8" ht="13.5" customHeight="1">
      <c r="C278" s="275"/>
      <c r="D278" s="275"/>
      <c r="E278" s="275"/>
      <c r="F278" s="277"/>
      <c r="G278" s="276"/>
      <c r="H278" s="275"/>
    </row>
    <row r="279" spans="3:8" ht="13.5" customHeight="1">
      <c r="C279" s="275"/>
      <c r="D279" s="275"/>
      <c r="E279" s="275"/>
      <c r="F279" s="277"/>
      <c r="G279" s="276"/>
      <c r="H279" s="275"/>
    </row>
    <row r="280" spans="3:8" ht="13.5" customHeight="1">
      <c r="C280" s="275"/>
      <c r="D280" s="275"/>
      <c r="E280" s="275"/>
      <c r="F280" s="277"/>
      <c r="G280" s="276"/>
      <c r="H280" s="275"/>
    </row>
    <row r="281" spans="3:8" ht="13.5" customHeight="1">
      <c r="C281" s="275"/>
      <c r="D281" s="275"/>
      <c r="E281" s="275"/>
      <c r="F281" s="277"/>
      <c r="G281" s="276"/>
      <c r="H281" s="275"/>
    </row>
    <row r="282" spans="3:8" ht="13.5" customHeight="1">
      <c r="C282" s="275"/>
      <c r="D282" s="275"/>
      <c r="E282" s="275"/>
      <c r="F282" s="277"/>
      <c r="G282" s="276"/>
      <c r="H282" s="275"/>
    </row>
    <row r="283" spans="3:8" ht="13.5" customHeight="1">
      <c r="C283" s="275"/>
      <c r="D283" s="275"/>
      <c r="E283" s="275"/>
      <c r="F283" s="277"/>
      <c r="G283" s="276"/>
      <c r="H283" s="275"/>
    </row>
    <row r="284" spans="3:8" ht="13.5" customHeight="1">
      <c r="C284" s="275"/>
      <c r="D284" s="275"/>
      <c r="E284" s="275"/>
      <c r="F284" s="277"/>
      <c r="G284" s="276"/>
      <c r="H284" s="275"/>
    </row>
    <row r="285" spans="3:8" ht="13.5" customHeight="1">
      <c r="C285" s="275"/>
      <c r="D285" s="275"/>
      <c r="E285" s="275"/>
      <c r="F285" s="277"/>
      <c r="G285" s="276"/>
      <c r="H285" s="275"/>
    </row>
    <row r="286" spans="3:8" ht="13.5" customHeight="1">
      <c r="C286" s="275"/>
      <c r="D286" s="275"/>
      <c r="E286" s="275"/>
      <c r="F286" s="277"/>
      <c r="G286" s="276"/>
      <c r="H286" s="275"/>
    </row>
    <row r="287" spans="3:8" ht="13.5" customHeight="1">
      <c r="C287" s="275"/>
      <c r="D287" s="275"/>
      <c r="E287" s="275"/>
      <c r="F287" s="277"/>
      <c r="G287" s="276"/>
      <c r="H287" s="275"/>
    </row>
    <row r="288" spans="3:8" ht="13.5" customHeight="1">
      <c r="C288" s="275"/>
      <c r="D288" s="275"/>
      <c r="E288" s="275"/>
      <c r="F288" s="277"/>
      <c r="G288" s="276"/>
      <c r="H288" s="275"/>
    </row>
    <row r="289" spans="3:8" ht="13.5" customHeight="1">
      <c r="C289" s="275"/>
      <c r="D289" s="275"/>
      <c r="E289" s="275"/>
      <c r="F289" s="277"/>
      <c r="G289" s="276"/>
      <c r="H289" s="275"/>
    </row>
    <row r="290" spans="3:8" ht="13.5" customHeight="1">
      <c r="C290" s="275"/>
      <c r="D290" s="275"/>
      <c r="E290" s="275"/>
      <c r="F290" s="277"/>
      <c r="G290" s="276"/>
      <c r="H290" s="275"/>
    </row>
    <row r="291" spans="3:8" ht="13.5" customHeight="1">
      <c r="C291" s="275"/>
      <c r="D291" s="275"/>
      <c r="E291" s="275"/>
      <c r="F291" s="277"/>
      <c r="G291" s="276"/>
      <c r="H291" s="275"/>
    </row>
    <row r="292" spans="3:8" ht="13.5" customHeight="1">
      <c r="C292" s="275"/>
      <c r="D292" s="275"/>
      <c r="E292" s="275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５年男子１５００ｍ!#REF!="女"</formula>
    </cfRule>
  </conditionalFormatting>
  <conditionalFormatting sqref="E127:F127">
    <cfRule type="expression" priority="8" dxfId="114" stopIfTrue="1">
      <formula>５年男子１５００ｍ!#REF!="女"</formula>
    </cfRule>
  </conditionalFormatting>
  <conditionalFormatting sqref="E146:F146">
    <cfRule type="expression" priority="7" dxfId="114" stopIfTrue="1">
      <formula>５年男子１５００ｍ!#REF!="女"</formula>
    </cfRule>
  </conditionalFormatting>
  <conditionalFormatting sqref="L137:M137">
    <cfRule type="expression" priority="6" dxfId="114" stopIfTrue="1">
      <formula>５年男子１５００ｍ!#REF!="女"</formula>
    </cfRule>
  </conditionalFormatting>
  <conditionalFormatting sqref="L123:M123">
    <cfRule type="expression" priority="5" dxfId="114" stopIfTrue="1">
      <formula>５年男子１５００ｍ!#REF!="女"</formula>
    </cfRule>
  </conditionalFormatting>
  <conditionalFormatting sqref="L131:M131">
    <cfRule type="expression" priority="4" dxfId="114" stopIfTrue="1">
      <formula>５年男子１５００ｍ!#REF!="女"</formula>
    </cfRule>
  </conditionalFormatting>
  <conditionalFormatting sqref="E119:F119">
    <cfRule type="expression" priority="3" dxfId="114" stopIfTrue="1">
      <formula>５年男子１５００ｍ!#REF!="女"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1">
    <dataValidation allowBlank="1" showInputMessage="1" showErrorMessage="1" prompt="姓と名の間も全角スペース" imeMode="hiragana" sqref="E156:F156 E148:F148 E133:F133 E119:F119 E127:F127 L131:M131 L123:M123 L137:M137 E146:F14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2:P292"/>
  <sheetViews>
    <sheetView workbookViewId="0" topLeftCell="A1">
      <selection activeCell="A2" sqref="A2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84" customWidth="1"/>
    <col min="6" max="6" width="18.37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17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5"/>
      <c r="F3" s="290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778</v>
      </c>
      <c r="D4" s="880"/>
      <c r="E4" s="880"/>
      <c r="F4" s="880"/>
      <c r="G4" s="880"/>
      <c r="H4" s="880"/>
      <c r="L4" s="880" t="str">
        <f>$C$4</f>
        <v>５年　女子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ht="13.5" customHeight="1" thickBot="1">
      <c r="C6" s="195" t="s">
        <v>0</v>
      </c>
      <c r="D6" s="196" t="s">
        <v>1</v>
      </c>
      <c r="E6" s="197" t="s">
        <v>2</v>
      </c>
      <c r="F6" s="197" t="s">
        <v>3</v>
      </c>
      <c r="G6" s="197" t="s">
        <v>4</v>
      </c>
      <c r="H6" s="291" t="s">
        <v>6</v>
      </c>
      <c r="K6" s="193"/>
      <c r="L6" s="199" t="s">
        <v>2</v>
      </c>
      <c r="M6" s="200" t="s">
        <v>3</v>
      </c>
      <c r="N6" s="200" t="s">
        <v>4</v>
      </c>
      <c r="O6" s="201" t="s">
        <v>6</v>
      </c>
      <c r="P6" s="193"/>
    </row>
    <row r="7" spans="3:16" ht="13.5" customHeight="1">
      <c r="C7" s="875" t="s">
        <v>761</v>
      </c>
      <c r="D7" s="202">
        <v>1</v>
      </c>
      <c r="E7" s="203" t="s">
        <v>779</v>
      </c>
      <c r="F7" s="204" t="s">
        <v>106</v>
      </c>
      <c r="G7" s="205">
        <v>0.0038902777777777777</v>
      </c>
      <c r="H7" s="206">
        <f>IF(G7="","",RANK(G7,$G$7:$G$146,1))</f>
        <v>9</v>
      </c>
      <c r="K7" s="193"/>
      <c r="L7" s="207" t="s">
        <v>433</v>
      </c>
      <c r="M7" s="292" t="s">
        <v>45</v>
      </c>
      <c r="N7" s="209">
        <v>0.003526157407407407</v>
      </c>
      <c r="O7" s="210">
        <v>1</v>
      </c>
      <c r="P7" s="194"/>
    </row>
    <row r="8" spans="2:16" ht="13.5" customHeight="1">
      <c r="B8" s="184" t="s">
        <v>13</v>
      </c>
      <c r="C8" s="876"/>
      <c r="D8" s="211">
        <v>2</v>
      </c>
      <c r="E8" s="220" t="s">
        <v>780</v>
      </c>
      <c r="F8" s="221" t="s">
        <v>25</v>
      </c>
      <c r="G8" s="205">
        <v>0.004320601851851852</v>
      </c>
      <c r="H8" s="206">
        <f>IF(G8="","",RANK(G8,$G$7:$G$146,1))</f>
        <v>15</v>
      </c>
      <c r="K8" s="193"/>
      <c r="L8" s="207" t="s">
        <v>781</v>
      </c>
      <c r="M8" s="222" t="s">
        <v>19</v>
      </c>
      <c r="N8" s="215">
        <v>0.0035684027777777775</v>
      </c>
      <c r="O8" s="216">
        <v>2</v>
      </c>
      <c r="P8" s="194"/>
    </row>
    <row r="9" spans="3:16" ht="13.5" customHeight="1">
      <c r="C9" s="876"/>
      <c r="D9" s="211">
        <v>3</v>
      </c>
      <c r="E9" s="220" t="s">
        <v>781</v>
      </c>
      <c r="F9" s="221" t="s">
        <v>19</v>
      </c>
      <c r="G9" s="205">
        <v>0.0035684027777777775</v>
      </c>
      <c r="H9" s="206">
        <f aca="true" t="shared" si="0" ref="H9:H72">IF(G9="","",RANK(G9,$G$7:$G$146,1))</f>
        <v>2</v>
      </c>
      <c r="K9" s="193"/>
      <c r="L9" s="207" t="s">
        <v>429</v>
      </c>
      <c r="M9" s="222" t="s">
        <v>45</v>
      </c>
      <c r="N9" s="215">
        <v>0.003728009259259259</v>
      </c>
      <c r="O9" s="216">
        <v>3</v>
      </c>
      <c r="P9" s="194"/>
    </row>
    <row r="10" spans="3:16" ht="13.5" customHeight="1">
      <c r="C10" s="876"/>
      <c r="D10" s="211">
        <v>4</v>
      </c>
      <c r="E10" s="220" t="s">
        <v>782</v>
      </c>
      <c r="F10" s="221" t="s">
        <v>618</v>
      </c>
      <c r="G10" s="205">
        <v>0.0038115740740740744</v>
      </c>
      <c r="H10" s="206">
        <f t="shared" si="0"/>
        <v>4</v>
      </c>
      <c r="K10" s="193"/>
      <c r="L10" s="207" t="s">
        <v>782</v>
      </c>
      <c r="M10" s="217" t="s">
        <v>618</v>
      </c>
      <c r="N10" s="215">
        <v>0.0038115740740740744</v>
      </c>
      <c r="O10" s="216">
        <v>4</v>
      </c>
      <c r="P10" s="194"/>
    </row>
    <row r="11" spans="3:16" ht="13.5" customHeight="1">
      <c r="C11" s="876"/>
      <c r="D11" s="211">
        <v>5</v>
      </c>
      <c r="E11" s="220"/>
      <c r="F11" s="221"/>
      <c r="G11" s="205"/>
      <c r="H11" s="206">
        <f t="shared" si="0"/>
      </c>
      <c r="K11" s="193"/>
      <c r="L11" s="207" t="s">
        <v>464</v>
      </c>
      <c r="M11" s="217" t="s">
        <v>41</v>
      </c>
      <c r="N11" s="215">
        <v>0.003842361111111111</v>
      </c>
      <c r="O11" s="216">
        <v>5</v>
      </c>
      <c r="P11" s="194"/>
    </row>
    <row r="12" spans="3:16" ht="13.5" customHeight="1">
      <c r="C12" s="876"/>
      <c r="D12" s="211">
        <v>6</v>
      </c>
      <c r="E12" s="220" t="s">
        <v>433</v>
      </c>
      <c r="F12" s="221" t="s">
        <v>45</v>
      </c>
      <c r="G12" s="205">
        <v>0.003526157407407407</v>
      </c>
      <c r="H12" s="206">
        <f t="shared" si="0"/>
        <v>1</v>
      </c>
      <c r="K12" s="193"/>
      <c r="L12" s="207" t="s">
        <v>440</v>
      </c>
      <c r="M12" s="217" t="s">
        <v>45</v>
      </c>
      <c r="N12" s="215">
        <v>0.0038575231481481477</v>
      </c>
      <c r="O12" s="216">
        <v>6</v>
      </c>
      <c r="P12" s="194"/>
    </row>
    <row r="13" spans="3:16" ht="13.5" customHeight="1">
      <c r="C13" s="876"/>
      <c r="D13" s="211">
        <v>7</v>
      </c>
      <c r="E13" s="220" t="s">
        <v>440</v>
      </c>
      <c r="F13" s="225" t="s">
        <v>45</v>
      </c>
      <c r="G13" s="205">
        <v>0.0038575231481481477</v>
      </c>
      <c r="H13" s="206">
        <f t="shared" si="0"/>
        <v>6</v>
      </c>
      <c r="K13" s="193"/>
      <c r="L13" s="207" t="s">
        <v>437</v>
      </c>
      <c r="M13" s="218" t="s">
        <v>41</v>
      </c>
      <c r="N13" s="215">
        <v>0.0038584490740740745</v>
      </c>
      <c r="O13" s="216">
        <v>7</v>
      </c>
      <c r="P13" s="194"/>
    </row>
    <row r="14" spans="3:16" ht="13.5" customHeight="1">
      <c r="C14" s="876"/>
      <c r="D14" s="211">
        <v>8</v>
      </c>
      <c r="E14" s="220"/>
      <c r="F14" s="225"/>
      <c r="G14" s="205"/>
      <c r="H14" s="206">
        <f t="shared" si="0"/>
      </c>
      <c r="K14" s="193"/>
      <c r="L14" s="207" t="s">
        <v>465</v>
      </c>
      <c r="M14" s="214" t="s">
        <v>65</v>
      </c>
      <c r="N14" s="215">
        <v>0.0038697916666666668</v>
      </c>
      <c r="O14" s="216">
        <v>8</v>
      </c>
      <c r="P14" s="194"/>
    </row>
    <row r="15" spans="3:16" ht="13.5" customHeight="1">
      <c r="C15" s="876"/>
      <c r="D15" s="211">
        <v>9</v>
      </c>
      <c r="E15" s="220" t="s">
        <v>471</v>
      </c>
      <c r="F15" s="221" t="s">
        <v>45</v>
      </c>
      <c r="G15" s="205">
        <v>0.004006018518518518</v>
      </c>
      <c r="H15" s="206">
        <f t="shared" si="0"/>
        <v>12</v>
      </c>
      <c r="K15" s="193"/>
      <c r="L15" s="207" t="s">
        <v>779</v>
      </c>
      <c r="M15" s="217" t="s">
        <v>106</v>
      </c>
      <c r="N15" s="215">
        <v>0.0038902777777777777</v>
      </c>
      <c r="O15" s="216">
        <v>9</v>
      </c>
      <c r="P15" s="194"/>
    </row>
    <row r="16" spans="3:16" ht="13.5" customHeight="1">
      <c r="C16" s="876"/>
      <c r="D16" s="211">
        <v>10</v>
      </c>
      <c r="E16" s="220" t="s">
        <v>429</v>
      </c>
      <c r="F16" s="221" t="s">
        <v>45</v>
      </c>
      <c r="G16" s="205">
        <v>0.003728009259259259</v>
      </c>
      <c r="H16" s="206">
        <f t="shared" si="0"/>
        <v>3</v>
      </c>
      <c r="K16" s="193"/>
      <c r="L16" s="207" t="s">
        <v>783</v>
      </c>
      <c r="M16" s="214" t="s">
        <v>46</v>
      </c>
      <c r="N16" s="215">
        <v>0.003895949074074074</v>
      </c>
      <c r="O16" s="216">
        <v>10</v>
      </c>
      <c r="P16" s="194"/>
    </row>
    <row r="17" spans="3:16" ht="13.5" customHeight="1">
      <c r="C17" s="876"/>
      <c r="D17" s="211">
        <v>11</v>
      </c>
      <c r="E17" s="220" t="s">
        <v>490</v>
      </c>
      <c r="F17" s="221" t="s">
        <v>153</v>
      </c>
      <c r="G17" s="205">
        <v>0.004268518518518518</v>
      </c>
      <c r="H17" s="206">
        <f t="shared" si="0"/>
        <v>14</v>
      </c>
      <c r="K17" s="193"/>
      <c r="L17" s="207" t="s">
        <v>784</v>
      </c>
      <c r="M17" s="214" t="s">
        <v>153</v>
      </c>
      <c r="N17" s="215">
        <v>0.003992013888888889</v>
      </c>
      <c r="O17" s="216">
        <v>11</v>
      </c>
      <c r="P17" s="194"/>
    </row>
    <row r="18" spans="3:16" ht="13.5" customHeight="1">
      <c r="C18" s="876"/>
      <c r="D18" s="211">
        <v>12</v>
      </c>
      <c r="E18" s="220" t="s">
        <v>784</v>
      </c>
      <c r="F18" s="225" t="s">
        <v>153</v>
      </c>
      <c r="G18" s="205">
        <v>0.003992013888888889</v>
      </c>
      <c r="H18" s="206">
        <f t="shared" si="0"/>
        <v>11</v>
      </c>
      <c r="L18" s="207" t="s">
        <v>471</v>
      </c>
      <c r="M18" s="214" t="s">
        <v>45</v>
      </c>
      <c r="N18" s="215">
        <v>0.004006018518518518</v>
      </c>
      <c r="O18" s="216">
        <v>12</v>
      </c>
      <c r="P18" s="194"/>
    </row>
    <row r="19" spans="3:16" ht="13.5" customHeight="1">
      <c r="C19" s="876"/>
      <c r="D19" s="211">
        <v>13</v>
      </c>
      <c r="E19" s="220" t="s">
        <v>464</v>
      </c>
      <c r="F19" s="225" t="s">
        <v>41</v>
      </c>
      <c r="G19" s="205">
        <v>0.003842361111111111</v>
      </c>
      <c r="H19" s="206">
        <f t="shared" si="0"/>
        <v>5</v>
      </c>
      <c r="K19" s="193"/>
      <c r="L19" s="207" t="s">
        <v>431</v>
      </c>
      <c r="M19" s="217" t="s">
        <v>43</v>
      </c>
      <c r="N19" s="215">
        <v>0.004267129629629629</v>
      </c>
      <c r="O19" s="216">
        <v>13</v>
      </c>
      <c r="P19" s="194"/>
    </row>
    <row r="20" spans="3:16" ht="13.5" customHeight="1">
      <c r="C20" s="876"/>
      <c r="D20" s="211">
        <v>14</v>
      </c>
      <c r="E20" s="220" t="s">
        <v>437</v>
      </c>
      <c r="F20" s="225" t="s">
        <v>41</v>
      </c>
      <c r="G20" s="205">
        <v>0.0038584490740740745</v>
      </c>
      <c r="H20" s="206">
        <f t="shared" si="0"/>
        <v>7</v>
      </c>
      <c r="K20" s="193"/>
      <c r="L20" s="207" t="s">
        <v>490</v>
      </c>
      <c r="M20" s="217" t="s">
        <v>153</v>
      </c>
      <c r="N20" s="215">
        <v>0.004268518518518518</v>
      </c>
      <c r="O20" s="216">
        <v>14</v>
      </c>
      <c r="P20" s="194"/>
    </row>
    <row r="21" spans="3:16" ht="13.5" customHeight="1">
      <c r="C21" s="876"/>
      <c r="D21" s="211">
        <v>15</v>
      </c>
      <c r="E21" s="220" t="s">
        <v>431</v>
      </c>
      <c r="F21" s="225" t="s">
        <v>43</v>
      </c>
      <c r="G21" s="205">
        <v>0.004267129629629629</v>
      </c>
      <c r="H21" s="206">
        <f t="shared" si="0"/>
        <v>13</v>
      </c>
      <c r="K21" s="193"/>
      <c r="L21" s="207" t="s">
        <v>780</v>
      </c>
      <c r="M21" s="214" t="s">
        <v>25</v>
      </c>
      <c r="N21" s="215">
        <v>0.004320601851851852</v>
      </c>
      <c r="O21" s="216">
        <v>15</v>
      </c>
      <c r="P21" s="194"/>
    </row>
    <row r="22" spans="3:16" ht="13.5" customHeight="1">
      <c r="C22" s="876"/>
      <c r="D22" s="211">
        <v>16</v>
      </c>
      <c r="E22" s="220" t="s">
        <v>465</v>
      </c>
      <c r="F22" s="225" t="s">
        <v>65</v>
      </c>
      <c r="G22" s="205">
        <v>0.0038697916666666668</v>
      </c>
      <c r="H22" s="206">
        <f t="shared" si="0"/>
        <v>8</v>
      </c>
      <c r="K22" s="193"/>
      <c r="L22" s="207" t="s">
        <v>785</v>
      </c>
      <c r="M22" s="219" t="s">
        <v>46</v>
      </c>
      <c r="N22" s="215">
        <v>0.004595486111111111</v>
      </c>
      <c r="O22" s="216">
        <v>16</v>
      </c>
      <c r="P22" s="194"/>
    </row>
    <row r="23" spans="3:16" ht="13.5" customHeight="1">
      <c r="C23" s="876"/>
      <c r="D23" s="211">
        <v>17</v>
      </c>
      <c r="E23" s="220" t="s">
        <v>783</v>
      </c>
      <c r="F23" s="221" t="s">
        <v>46</v>
      </c>
      <c r="G23" s="205">
        <v>0.003895949074074074</v>
      </c>
      <c r="H23" s="206">
        <f t="shared" si="0"/>
        <v>10</v>
      </c>
      <c r="K23" s="193"/>
      <c r="L23" s="207"/>
      <c r="M23" s="214"/>
      <c r="N23" s="215"/>
      <c r="O23" s="216" t="s">
        <v>11</v>
      </c>
      <c r="P23" s="194"/>
    </row>
    <row r="24" spans="3:16" ht="13.5" customHeight="1">
      <c r="C24" s="876"/>
      <c r="D24" s="211">
        <v>18</v>
      </c>
      <c r="E24" s="212" t="s">
        <v>785</v>
      </c>
      <c r="F24" s="213" t="s">
        <v>46</v>
      </c>
      <c r="G24" s="205">
        <v>0.004595486111111111</v>
      </c>
      <c r="H24" s="206">
        <f t="shared" si="0"/>
        <v>16</v>
      </c>
      <c r="K24" s="193"/>
      <c r="L24" s="207"/>
      <c r="M24" s="214"/>
      <c r="N24" s="215"/>
      <c r="O24" s="216" t="s">
        <v>11</v>
      </c>
      <c r="P24" s="194"/>
    </row>
    <row r="25" spans="3:16" ht="13.5" customHeight="1">
      <c r="C25" s="876"/>
      <c r="D25" s="211">
        <v>19</v>
      </c>
      <c r="E25" s="212"/>
      <c r="F25" s="213"/>
      <c r="G25" s="205"/>
      <c r="H25" s="206">
        <f t="shared" si="0"/>
      </c>
      <c r="K25" s="193"/>
      <c r="L25" s="207"/>
      <c r="M25" s="214"/>
      <c r="N25" s="215"/>
      <c r="O25" s="216" t="s">
        <v>11</v>
      </c>
      <c r="P25" s="194"/>
    </row>
    <row r="26" spans="3:16" ht="13.5" customHeight="1">
      <c r="C26" s="876"/>
      <c r="D26" s="227">
        <v>20</v>
      </c>
      <c r="E26" s="212"/>
      <c r="F26" s="213"/>
      <c r="G26" s="205"/>
      <c r="H26" s="206">
        <f t="shared" si="0"/>
      </c>
      <c r="K26" s="193"/>
      <c r="L26" s="207"/>
      <c r="M26" s="214"/>
      <c r="N26" s="215"/>
      <c r="O26" s="216" t="s">
        <v>11</v>
      </c>
      <c r="P26" s="194"/>
    </row>
    <row r="27" spans="3:16" ht="13.5" customHeight="1">
      <c r="C27" s="876"/>
      <c r="D27" s="227">
        <v>21</v>
      </c>
      <c r="E27" s="293"/>
      <c r="F27" s="293"/>
      <c r="G27" s="205"/>
      <c r="H27" s="206">
        <f t="shared" si="0"/>
      </c>
      <c r="K27" s="193"/>
      <c r="L27" s="207"/>
      <c r="M27" s="214"/>
      <c r="N27" s="215"/>
      <c r="O27" s="216" t="s">
        <v>11</v>
      </c>
      <c r="P27" s="194"/>
    </row>
    <row r="28" spans="3:16" ht="13.5" customHeight="1">
      <c r="C28" s="876"/>
      <c r="D28" s="227">
        <v>22</v>
      </c>
      <c r="E28" s="294"/>
      <c r="F28" s="294"/>
      <c r="G28" s="205"/>
      <c r="H28" s="206">
        <f t="shared" si="0"/>
      </c>
      <c r="K28" s="193"/>
      <c r="L28" s="207"/>
      <c r="M28" s="214"/>
      <c r="N28" s="215"/>
      <c r="O28" s="216" t="s">
        <v>11</v>
      </c>
      <c r="P28" s="194"/>
    </row>
    <row r="29" spans="3:16" ht="13.5" customHeight="1">
      <c r="C29" s="876"/>
      <c r="D29" s="227">
        <v>23</v>
      </c>
      <c r="E29" s="294"/>
      <c r="F29" s="294"/>
      <c r="G29" s="205"/>
      <c r="H29" s="206">
        <f t="shared" si="0"/>
      </c>
      <c r="K29" s="193"/>
      <c r="L29" s="207"/>
      <c r="M29" s="218"/>
      <c r="N29" s="215"/>
      <c r="O29" s="216" t="s">
        <v>11</v>
      </c>
      <c r="P29" s="194"/>
    </row>
    <row r="30" spans="3:16" ht="13.5" customHeight="1">
      <c r="C30" s="876"/>
      <c r="D30" s="227">
        <v>24</v>
      </c>
      <c r="E30" s="294"/>
      <c r="F30" s="294"/>
      <c r="G30" s="205"/>
      <c r="H30" s="206">
        <f t="shared" si="0"/>
      </c>
      <c r="K30" s="193"/>
      <c r="L30" s="237"/>
      <c r="M30" s="228"/>
      <c r="N30" s="215"/>
      <c r="O30" s="216" t="s">
        <v>11</v>
      </c>
      <c r="P30" s="194"/>
    </row>
    <row r="31" spans="3:16" ht="13.5" customHeight="1">
      <c r="C31" s="876"/>
      <c r="D31" s="227">
        <v>25</v>
      </c>
      <c r="E31" s="294"/>
      <c r="F31" s="294"/>
      <c r="G31" s="215"/>
      <c r="H31" s="206">
        <f t="shared" si="0"/>
      </c>
      <c r="K31" s="193"/>
      <c r="L31" s="237"/>
      <c r="M31" s="239"/>
      <c r="N31" s="215"/>
      <c r="O31" s="216" t="s">
        <v>11</v>
      </c>
      <c r="P31" s="194"/>
    </row>
    <row r="32" spans="3:16" ht="13.5" customHeight="1">
      <c r="C32" s="876"/>
      <c r="D32" s="227">
        <v>26</v>
      </c>
      <c r="E32" s="294"/>
      <c r="F32" s="294"/>
      <c r="G32" s="215"/>
      <c r="H32" s="206">
        <f t="shared" si="0"/>
      </c>
      <c r="K32" s="193"/>
      <c r="L32" s="237"/>
      <c r="M32" s="228"/>
      <c r="N32" s="215"/>
      <c r="O32" s="216" t="s">
        <v>11</v>
      </c>
      <c r="P32" s="194"/>
    </row>
    <row r="33" spans="3:16" ht="13.5" customHeight="1">
      <c r="C33" s="876"/>
      <c r="D33" s="227">
        <v>27</v>
      </c>
      <c r="E33" s="294"/>
      <c r="F33" s="294"/>
      <c r="G33" s="215"/>
      <c r="H33" s="206">
        <f t="shared" si="0"/>
      </c>
      <c r="K33" s="193"/>
      <c r="L33" s="237"/>
      <c r="M33" s="228"/>
      <c r="N33" s="215"/>
      <c r="O33" s="216" t="s">
        <v>11</v>
      </c>
      <c r="P33" s="194"/>
    </row>
    <row r="34" spans="3:16" ht="13.5" customHeight="1">
      <c r="C34" s="876"/>
      <c r="D34" s="227">
        <v>28</v>
      </c>
      <c r="E34" s="294"/>
      <c r="F34" s="294"/>
      <c r="G34" s="215"/>
      <c r="H34" s="206">
        <f t="shared" si="0"/>
      </c>
      <c r="K34" s="193"/>
      <c r="L34" s="237"/>
      <c r="M34" s="228"/>
      <c r="N34" s="215"/>
      <c r="O34" s="216" t="s">
        <v>11</v>
      </c>
      <c r="P34" s="194"/>
    </row>
    <row r="35" spans="3:16" ht="13.5" customHeight="1">
      <c r="C35" s="876"/>
      <c r="D35" s="227">
        <v>29</v>
      </c>
      <c r="E35" s="294"/>
      <c r="F35" s="294"/>
      <c r="G35" s="215"/>
      <c r="H35" s="206">
        <f t="shared" si="0"/>
      </c>
      <c r="K35" s="193"/>
      <c r="L35" s="237"/>
      <c r="M35" s="228"/>
      <c r="N35" s="215"/>
      <c r="O35" s="216" t="s">
        <v>11</v>
      </c>
      <c r="P35" s="194"/>
    </row>
    <row r="36" spans="3:16" ht="13.5" customHeight="1">
      <c r="C36" s="876"/>
      <c r="D36" s="227">
        <v>30</v>
      </c>
      <c r="E36" s="295"/>
      <c r="F36" s="295"/>
      <c r="G36" s="231"/>
      <c r="H36" s="206">
        <f t="shared" si="0"/>
      </c>
      <c r="K36" s="193"/>
      <c r="L36" s="237"/>
      <c r="M36" s="228"/>
      <c r="N36" s="215"/>
      <c r="O36" s="216" t="s">
        <v>11</v>
      </c>
      <c r="P36" s="194"/>
    </row>
    <row r="37" spans="3:16" ht="13.5" customHeight="1">
      <c r="C37" s="876"/>
      <c r="D37" s="227">
        <v>31</v>
      </c>
      <c r="E37" s="295"/>
      <c r="F37" s="295"/>
      <c r="G37" s="231"/>
      <c r="H37" s="206">
        <f t="shared" si="0"/>
      </c>
      <c r="K37" s="193"/>
      <c r="L37" s="237"/>
      <c r="M37" s="228"/>
      <c r="N37" s="215"/>
      <c r="O37" s="216" t="s">
        <v>11</v>
      </c>
      <c r="P37" s="194"/>
    </row>
    <row r="38" spans="3:16" ht="13.5" customHeight="1">
      <c r="C38" s="876"/>
      <c r="D38" s="227">
        <v>32</v>
      </c>
      <c r="E38" s="295"/>
      <c r="F38" s="295"/>
      <c r="G38" s="231"/>
      <c r="H38" s="206">
        <f t="shared" si="0"/>
      </c>
      <c r="K38" s="193"/>
      <c r="L38" s="237"/>
      <c r="M38" s="241"/>
      <c r="N38" s="215"/>
      <c r="O38" s="216" t="s">
        <v>11</v>
      </c>
      <c r="P38" s="194"/>
    </row>
    <row r="39" spans="3:16" ht="13.5" customHeight="1">
      <c r="C39" s="876"/>
      <c r="D39" s="227">
        <v>33</v>
      </c>
      <c r="E39" s="295"/>
      <c r="F39" s="295"/>
      <c r="G39" s="231"/>
      <c r="H39" s="206">
        <f t="shared" si="0"/>
      </c>
      <c r="K39" s="193"/>
      <c r="L39" s="237"/>
      <c r="M39" s="228"/>
      <c r="N39" s="215"/>
      <c r="O39" s="216" t="s">
        <v>11</v>
      </c>
      <c r="P39" s="194"/>
    </row>
    <row r="40" spans="3:16" ht="13.5" customHeight="1">
      <c r="C40" s="876"/>
      <c r="D40" s="227">
        <v>34</v>
      </c>
      <c r="E40" s="295"/>
      <c r="F40" s="295"/>
      <c r="G40" s="231"/>
      <c r="H40" s="206">
        <f t="shared" si="0"/>
      </c>
      <c r="K40" s="193"/>
      <c r="L40" s="237"/>
      <c r="M40" s="228"/>
      <c r="N40" s="215"/>
      <c r="O40" s="216" t="s">
        <v>11</v>
      </c>
      <c r="P40" s="194"/>
    </row>
    <row r="41" spans="3:16" ht="13.5" customHeight="1" thickBot="1">
      <c r="C41" s="877"/>
      <c r="D41" s="232">
        <v>35</v>
      </c>
      <c r="E41" s="296"/>
      <c r="F41" s="296"/>
      <c r="G41" s="235"/>
      <c r="H41" s="236">
        <f>IF(G41="","",RANK(G41,$G$7:$G$146,1))</f>
      </c>
      <c r="K41" s="193"/>
      <c r="L41" s="237"/>
      <c r="M41" s="228"/>
      <c r="N41" s="215"/>
      <c r="O41" s="216" t="s">
        <v>11</v>
      </c>
      <c r="P41" s="194"/>
    </row>
    <row r="42" spans="3:16" ht="13.5" customHeight="1">
      <c r="C42" s="876" t="s">
        <v>764</v>
      </c>
      <c r="D42" s="202">
        <v>1</v>
      </c>
      <c r="E42" s="293"/>
      <c r="F42" s="293"/>
      <c r="G42" s="205"/>
      <c r="H42" s="206">
        <f t="shared" si="0"/>
      </c>
      <c r="K42" s="193"/>
      <c r="L42" s="237"/>
      <c r="M42" s="228"/>
      <c r="N42" s="215"/>
      <c r="O42" s="216" t="s">
        <v>11</v>
      </c>
      <c r="P42" s="194"/>
    </row>
    <row r="43" spans="3:16" ht="13.5" customHeight="1">
      <c r="C43" s="876"/>
      <c r="D43" s="211">
        <v>2</v>
      </c>
      <c r="E43" s="294"/>
      <c r="F43" s="294"/>
      <c r="G43" s="205"/>
      <c r="H43" s="206">
        <f t="shared" si="0"/>
      </c>
      <c r="K43" s="193"/>
      <c r="L43" s="237"/>
      <c r="M43" s="238"/>
      <c r="N43" s="215"/>
      <c r="O43" s="216" t="s">
        <v>11</v>
      </c>
      <c r="P43" s="194"/>
    </row>
    <row r="44" spans="3:16" ht="13.5" customHeight="1">
      <c r="C44" s="876"/>
      <c r="D44" s="211">
        <v>3</v>
      </c>
      <c r="E44" s="294"/>
      <c r="F44" s="294"/>
      <c r="G44" s="205"/>
      <c r="H44" s="206">
        <f t="shared" si="0"/>
      </c>
      <c r="K44" s="193"/>
      <c r="L44" s="237"/>
      <c r="M44" s="228"/>
      <c r="N44" s="215"/>
      <c r="O44" s="216" t="s">
        <v>11</v>
      </c>
      <c r="P44" s="194"/>
    </row>
    <row r="45" spans="3:16" ht="13.5" customHeight="1">
      <c r="C45" s="876"/>
      <c r="D45" s="211">
        <v>4</v>
      </c>
      <c r="E45" s="294"/>
      <c r="F45" s="294"/>
      <c r="G45" s="205"/>
      <c r="H45" s="206">
        <f t="shared" si="0"/>
      </c>
      <c r="K45" s="193"/>
      <c r="L45" s="237"/>
      <c r="M45" s="238"/>
      <c r="N45" s="215"/>
      <c r="O45" s="216" t="s">
        <v>11</v>
      </c>
      <c r="P45" s="194"/>
    </row>
    <row r="46" spans="3:16" ht="13.5" customHeight="1">
      <c r="C46" s="876"/>
      <c r="D46" s="211">
        <v>5</v>
      </c>
      <c r="E46" s="294"/>
      <c r="F46" s="294"/>
      <c r="G46" s="205"/>
      <c r="H46" s="206">
        <f t="shared" si="0"/>
      </c>
      <c r="K46" s="193"/>
      <c r="L46" s="237"/>
      <c r="M46" s="238"/>
      <c r="N46" s="215"/>
      <c r="O46" s="216" t="s">
        <v>11</v>
      </c>
      <c r="P46" s="194"/>
    </row>
    <row r="47" spans="3:16" ht="13.5" customHeight="1">
      <c r="C47" s="876"/>
      <c r="D47" s="211">
        <v>6</v>
      </c>
      <c r="E47" s="294"/>
      <c r="F47" s="294"/>
      <c r="G47" s="205"/>
      <c r="H47" s="206">
        <f t="shared" si="0"/>
      </c>
      <c r="K47" s="193"/>
      <c r="L47" s="237"/>
      <c r="M47" s="238"/>
      <c r="N47" s="215"/>
      <c r="O47" s="216" t="s">
        <v>11</v>
      </c>
      <c r="P47" s="194"/>
    </row>
    <row r="48" spans="3:16" ht="13.5" customHeight="1">
      <c r="C48" s="876"/>
      <c r="D48" s="211">
        <v>7</v>
      </c>
      <c r="E48" s="294"/>
      <c r="F48" s="294"/>
      <c r="G48" s="205"/>
      <c r="H48" s="206">
        <f t="shared" si="0"/>
      </c>
      <c r="K48" s="193"/>
      <c r="L48" s="237"/>
      <c r="M48" s="238"/>
      <c r="N48" s="215"/>
      <c r="O48" s="216" t="s">
        <v>11</v>
      </c>
      <c r="P48" s="194"/>
    </row>
    <row r="49" spans="3:16" ht="13.5" customHeight="1">
      <c r="C49" s="876"/>
      <c r="D49" s="211">
        <v>8</v>
      </c>
      <c r="E49" s="294"/>
      <c r="F49" s="294"/>
      <c r="G49" s="205"/>
      <c r="H49" s="206">
        <f t="shared" si="0"/>
      </c>
      <c r="K49" s="193"/>
      <c r="L49" s="237"/>
      <c r="M49" s="238"/>
      <c r="N49" s="215"/>
      <c r="O49" s="216" t="s">
        <v>11</v>
      </c>
      <c r="P49" s="194"/>
    </row>
    <row r="50" spans="3:16" ht="13.5" customHeight="1">
      <c r="C50" s="876"/>
      <c r="D50" s="211">
        <v>9</v>
      </c>
      <c r="E50" s="294"/>
      <c r="F50" s="294"/>
      <c r="G50" s="205"/>
      <c r="H50" s="206">
        <f t="shared" si="0"/>
      </c>
      <c r="K50" s="193"/>
      <c r="L50" s="237"/>
      <c r="M50" s="238"/>
      <c r="N50" s="215"/>
      <c r="O50" s="216" t="s">
        <v>11</v>
      </c>
      <c r="P50" s="194"/>
    </row>
    <row r="51" spans="3:16" ht="13.5" customHeight="1">
      <c r="C51" s="876"/>
      <c r="D51" s="211">
        <v>10</v>
      </c>
      <c r="E51" s="294"/>
      <c r="F51" s="294"/>
      <c r="G51" s="205"/>
      <c r="H51" s="206">
        <f t="shared" si="0"/>
      </c>
      <c r="K51" s="193"/>
      <c r="L51" s="237"/>
      <c r="M51" s="239"/>
      <c r="N51" s="215"/>
      <c r="O51" s="216" t="s">
        <v>11</v>
      </c>
      <c r="P51" s="194"/>
    </row>
    <row r="52" spans="3:16" ht="13.5" customHeight="1">
      <c r="C52" s="876"/>
      <c r="D52" s="211">
        <v>11</v>
      </c>
      <c r="E52" s="293"/>
      <c r="F52" s="293"/>
      <c r="G52" s="205"/>
      <c r="H52" s="206">
        <f t="shared" si="0"/>
      </c>
      <c r="K52" s="193"/>
      <c r="L52" s="237"/>
      <c r="M52" s="228"/>
      <c r="N52" s="215"/>
      <c r="O52" s="216" t="s">
        <v>11</v>
      </c>
      <c r="P52" s="194"/>
    </row>
    <row r="53" spans="3:16" ht="13.5" customHeight="1">
      <c r="C53" s="876"/>
      <c r="D53" s="211">
        <v>12</v>
      </c>
      <c r="E53" s="294"/>
      <c r="F53" s="294"/>
      <c r="G53" s="205"/>
      <c r="H53" s="206">
        <f t="shared" si="0"/>
      </c>
      <c r="K53" s="193"/>
      <c r="L53" s="237"/>
      <c r="M53" s="228"/>
      <c r="N53" s="215"/>
      <c r="O53" s="216" t="s">
        <v>11</v>
      </c>
      <c r="P53" s="194"/>
    </row>
    <row r="54" spans="3:16" ht="13.5" customHeight="1">
      <c r="C54" s="876"/>
      <c r="D54" s="211">
        <v>13</v>
      </c>
      <c r="E54" s="294"/>
      <c r="F54" s="294"/>
      <c r="G54" s="205"/>
      <c r="H54" s="206">
        <f t="shared" si="0"/>
      </c>
      <c r="K54" s="193"/>
      <c r="L54" s="237"/>
      <c r="M54" s="240"/>
      <c r="N54" s="215"/>
      <c r="O54" s="216" t="s">
        <v>11</v>
      </c>
      <c r="P54" s="194"/>
    </row>
    <row r="55" spans="3:16" ht="13.5" customHeight="1">
      <c r="C55" s="876"/>
      <c r="D55" s="211">
        <v>14</v>
      </c>
      <c r="E55" s="294"/>
      <c r="F55" s="294"/>
      <c r="G55" s="205"/>
      <c r="H55" s="206">
        <f t="shared" si="0"/>
      </c>
      <c r="K55" s="193"/>
      <c r="L55" s="237"/>
      <c r="M55" s="228"/>
      <c r="N55" s="215"/>
      <c r="O55" s="216" t="s">
        <v>11</v>
      </c>
      <c r="P55" s="194"/>
    </row>
    <row r="56" spans="3:16" ht="13.5" customHeight="1">
      <c r="C56" s="876"/>
      <c r="D56" s="211">
        <v>15</v>
      </c>
      <c r="E56" s="294"/>
      <c r="F56" s="294"/>
      <c r="G56" s="205"/>
      <c r="H56" s="206">
        <f t="shared" si="0"/>
      </c>
      <c r="K56" s="193"/>
      <c r="L56" s="237"/>
      <c r="M56" s="228"/>
      <c r="N56" s="215"/>
      <c r="O56" s="216" t="s">
        <v>11</v>
      </c>
      <c r="P56" s="194"/>
    </row>
    <row r="57" spans="3:16" ht="13.5" customHeight="1">
      <c r="C57" s="876"/>
      <c r="D57" s="211">
        <v>16</v>
      </c>
      <c r="E57" s="294"/>
      <c r="F57" s="294"/>
      <c r="G57" s="205"/>
      <c r="H57" s="206">
        <f t="shared" si="0"/>
      </c>
      <c r="K57" s="193"/>
      <c r="L57" s="237"/>
      <c r="M57" s="228"/>
      <c r="N57" s="215"/>
      <c r="O57" s="216" t="s">
        <v>11</v>
      </c>
      <c r="P57" s="194"/>
    </row>
    <row r="58" spans="3:16" ht="13.5" customHeight="1">
      <c r="C58" s="876"/>
      <c r="D58" s="211">
        <v>17</v>
      </c>
      <c r="E58" s="294"/>
      <c r="F58" s="294"/>
      <c r="G58" s="205"/>
      <c r="H58" s="206">
        <f t="shared" si="0"/>
      </c>
      <c r="K58" s="193"/>
      <c r="L58" s="237"/>
      <c r="M58" s="238"/>
      <c r="N58" s="215"/>
      <c r="O58" s="216" t="s">
        <v>11</v>
      </c>
      <c r="P58" s="194"/>
    </row>
    <row r="59" spans="3:16" ht="13.5" customHeight="1">
      <c r="C59" s="876"/>
      <c r="D59" s="211">
        <v>18</v>
      </c>
      <c r="E59" s="294"/>
      <c r="F59" s="294"/>
      <c r="G59" s="205"/>
      <c r="H59" s="206">
        <f t="shared" si="0"/>
      </c>
      <c r="K59" s="193"/>
      <c r="L59" s="237"/>
      <c r="M59" s="240"/>
      <c r="N59" s="215"/>
      <c r="O59" s="216" t="s">
        <v>11</v>
      </c>
      <c r="P59" s="194"/>
    </row>
    <row r="60" spans="3:16" ht="13.5" customHeight="1">
      <c r="C60" s="876"/>
      <c r="D60" s="211">
        <v>19</v>
      </c>
      <c r="E60" s="294"/>
      <c r="F60" s="294"/>
      <c r="G60" s="205"/>
      <c r="H60" s="206">
        <f t="shared" si="0"/>
      </c>
      <c r="K60" s="193"/>
      <c r="L60" s="237"/>
      <c r="M60" s="228"/>
      <c r="N60" s="215"/>
      <c r="O60" s="216" t="s">
        <v>11</v>
      </c>
      <c r="P60" s="194"/>
    </row>
    <row r="61" spans="3:16" ht="13.5" customHeight="1">
      <c r="C61" s="876"/>
      <c r="D61" s="227">
        <v>20</v>
      </c>
      <c r="E61" s="294"/>
      <c r="F61" s="294"/>
      <c r="G61" s="205"/>
      <c r="H61" s="206">
        <f t="shared" si="0"/>
      </c>
      <c r="K61" s="193"/>
      <c r="L61" s="237"/>
      <c r="M61" s="240"/>
      <c r="N61" s="215"/>
      <c r="O61" s="216" t="s">
        <v>11</v>
      </c>
      <c r="P61" s="194"/>
    </row>
    <row r="62" spans="3:16" ht="13.5" customHeight="1">
      <c r="C62" s="876"/>
      <c r="D62" s="227">
        <v>21</v>
      </c>
      <c r="E62" s="294"/>
      <c r="F62" s="294"/>
      <c r="G62" s="205"/>
      <c r="H62" s="206">
        <f t="shared" si="0"/>
      </c>
      <c r="K62" s="193"/>
      <c r="L62" s="237"/>
      <c r="M62" s="228"/>
      <c r="N62" s="215"/>
      <c r="O62" s="216" t="s">
        <v>11</v>
      </c>
      <c r="P62" s="194"/>
    </row>
    <row r="63" spans="3:16" ht="13.5" customHeight="1">
      <c r="C63" s="876"/>
      <c r="D63" s="227">
        <v>22</v>
      </c>
      <c r="E63" s="294"/>
      <c r="F63" s="294"/>
      <c r="G63" s="205"/>
      <c r="H63" s="206">
        <f t="shared" si="0"/>
      </c>
      <c r="K63" s="193"/>
      <c r="L63" s="237"/>
      <c r="M63" s="228"/>
      <c r="N63" s="215"/>
      <c r="O63" s="216" t="s">
        <v>11</v>
      </c>
      <c r="P63" s="194"/>
    </row>
    <row r="64" spans="3:16" ht="13.5" customHeight="1">
      <c r="C64" s="876"/>
      <c r="D64" s="227">
        <v>23</v>
      </c>
      <c r="E64" s="294"/>
      <c r="F64" s="294"/>
      <c r="G64" s="205"/>
      <c r="H64" s="206">
        <f t="shared" si="0"/>
      </c>
      <c r="K64" s="193"/>
      <c r="L64" s="237"/>
      <c r="M64" s="228"/>
      <c r="N64" s="215"/>
      <c r="O64" s="216" t="s">
        <v>11</v>
      </c>
      <c r="P64" s="194"/>
    </row>
    <row r="65" spans="3:16" ht="13.5" customHeight="1">
      <c r="C65" s="876"/>
      <c r="D65" s="227">
        <v>24</v>
      </c>
      <c r="E65" s="294"/>
      <c r="F65" s="294"/>
      <c r="G65" s="205"/>
      <c r="H65" s="206">
        <f t="shared" si="0"/>
      </c>
      <c r="K65" s="193"/>
      <c r="L65" s="237"/>
      <c r="M65" s="228"/>
      <c r="N65" s="215"/>
      <c r="O65" s="216" t="s">
        <v>11</v>
      </c>
      <c r="P65" s="194"/>
    </row>
    <row r="66" spans="3:16" ht="13.5" customHeight="1">
      <c r="C66" s="876"/>
      <c r="D66" s="227">
        <v>25</v>
      </c>
      <c r="E66" s="294"/>
      <c r="F66" s="294"/>
      <c r="G66" s="215"/>
      <c r="H66" s="206">
        <f t="shared" si="0"/>
      </c>
      <c r="K66" s="193"/>
      <c r="L66" s="237"/>
      <c r="M66" s="241"/>
      <c r="N66" s="215"/>
      <c r="O66" s="216" t="s">
        <v>11</v>
      </c>
      <c r="P66" s="194"/>
    </row>
    <row r="67" spans="3:16" ht="13.5" customHeight="1">
      <c r="C67" s="876"/>
      <c r="D67" s="227">
        <v>26</v>
      </c>
      <c r="E67" s="294"/>
      <c r="F67" s="294"/>
      <c r="G67" s="215"/>
      <c r="H67" s="206">
        <f t="shared" si="0"/>
      </c>
      <c r="K67" s="193"/>
      <c r="L67" s="237"/>
      <c r="M67" s="228"/>
      <c r="N67" s="215"/>
      <c r="O67" s="216" t="s">
        <v>11</v>
      </c>
      <c r="P67" s="194"/>
    </row>
    <row r="68" spans="3:16" ht="13.5" customHeight="1">
      <c r="C68" s="876"/>
      <c r="D68" s="227">
        <v>27</v>
      </c>
      <c r="E68" s="294"/>
      <c r="F68" s="294"/>
      <c r="G68" s="215"/>
      <c r="H68" s="206">
        <f t="shared" si="0"/>
      </c>
      <c r="K68" s="193"/>
      <c r="L68" s="237"/>
      <c r="M68" s="228"/>
      <c r="N68" s="215"/>
      <c r="O68" s="216" t="s">
        <v>11</v>
      </c>
      <c r="P68" s="194"/>
    </row>
    <row r="69" spans="3:16" ht="13.5" customHeight="1">
      <c r="C69" s="876"/>
      <c r="D69" s="227">
        <v>28</v>
      </c>
      <c r="E69" s="294"/>
      <c r="F69" s="294"/>
      <c r="G69" s="215"/>
      <c r="H69" s="206">
        <f t="shared" si="0"/>
      </c>
      <c r="K69" s="193"/>
      <c r="L69" s="237"/>
      <c r="M69" s="239"/>
      <c r="N69" s="215"/>
      <c r="O69" s="216" t="s">
        <v>11</v>
      </c>
      <c r="P69" s="194"/>
    </row>
    <row r="70" spans="3:16" ht="13.5" customHeight="1">
      <c r="C70" s="876"/>
      <c r="D70" s="227">
        <v>29</v>
      </c>
      <c r="E70" s="294"/>
      <c r="F70" s="294"/>
      <c r="G70" s="215"/>
      <c r="H70" s="206">
        <f t="shared" si="0"/>
      </c>
      <c r="K70" s="193"/>
      <c r="L70" s="237"/>
      <c r="M70" s="239"/>
      <c r="N70" s="215"/>
      <c r="O70" s="216" t="s">
        <v>11</v>
      </c>
      <c r="P70" s="194"/>
    </row>
    <row r="71" spans="3:16" ht="13.5" customHeight="1">
      <c r="C71" s="876"/>
      <c r="D71" s="227">
        <v>30</v>
      </c>
      <c r="E71" s="294"/>
      <c r="F71" s="294"/>
      <c r="G71" s="215"/>
      <c r="H71" s="206">
        <f t="shared" si="0"/>
      </c>
      <c r="K71" s="193"/>
      <c r="L71" s="237"/>
      <c r="M71" s="239"/>
      <c r="N71" s="215"/>
      <c r="O71" s="216" t="s">
        <v>11</v>
      </c>
      <c r="P71" s="194"/>
    </row>
    <row r="72" spans="3:16" ht="13.5" customHeight="1">
      <c r="C72" s="876"/>
      <c r="D72" s="227">
        <v>31</v>
      </c>
      <c r="E72" s="294"/>
      <c r="F72" s="294"/>
      <c r="G72" s="215"/>
      <c r="H72" s="206">
        <f t="shared" si="0"/>
      </c>
      <c r="K72" s="193"/>
      <c r="L72" s="237"/>
      <c r="M72" s="239"/>
      <c r="N72" s="215"/>
      <c r="O72" s="216" t="s">
        <v>11</v>
      </c>
      <c r="P72" s="194"/>
    </row>
    <row r="73" spans="3:16" ht="13.5" customHeight="1">
      <c r="C73" s="876"/>
      <c r="D73" s="227">
        <v>32</v>
      </c>
      <c r="E73" s="294"/>
      <c r="F73" s="294"/>
      <c r="G73" s="215"/>
      <c r="H73" s="206">
        <f aca="true" t="shared" si="1" ref="H73:H136">IF(G73="","",RANK(G73,$G$7:$G$146,1))</f>
      </c>
      <c r="K73" s="193"/>
      <c r="L73" s="237"/>
      <c r="M73" s="239"/>
      <c r="N73" s="215"/>
      <c r="O73" s="216" t="s">
        <v>11</v>
      </c>
      <c r="P73" s="194"/>
    </row>
    <row r="74" spans="3:16" ht="13.5" customHeight="1">
      <c r="C74" s="876"/>
      <c r="D74" s="227">
        <v>33</v>
      </c>
      <c r="E74" s="294"/>
      <c r="F74" s="294"/>
      <c r="G74" s="215"/>
      <c r="H74" s="206">
        <f t="shared" si="1"/>
      </c>
      <c r="K74" s="193"/>
      <c r="L74" s="237"/>
      <c r="M74" s="240"/>
      <c r="N74" s="215"/>
      <c r="O74" s="216" t="s">
        <v>11</v>
      </c>
      <c r="P74" s="194"/>
    </row>
    <row r="75" spans="3:16" ht="13.5" customHeight="1">
      <c r="C75" s="876"/>
      <c r="D75" s="227">
        <v>34</v>
      </c>
      <c r="E75" s="295"/>
      <c r="F75" s="295"/>
      <c r="G75" s="231"/>
      <c r="H75" s="206">
        <f t="shared" si="1"/>
      </c>
      <c r="K75" s="193"/>
      <c r="L75" s="237"/>
      <c r="M75" s="240"/>
      <c r="N75" s="215"/>
      <c r="O75" s="216" t="s">
        <v>11</v>
      </c>
      <c r="P75" s="194"/>
    </row>
    <row r="76" spans="3:16" ht="13.5" customHeight="1" thickBot="1">
      <c r="C76" s="877"/>
      <c r="D76" s="232">
        <v>35</v>
      </c>
      <c r="E76" s="295"/>
      <c r="F76" s="295"/>
      <c r="G76" s="231"/>
      <c r="H76" s="236">
        <f t="shared" si="1"/>
      </c>
      <c r="K76" s="193"/>
      <c r="L76" s="237"/>
      <c r="M76" s="240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97"/>
      <c r="F77" s="297"/>
      <c r="G77" s="244"/>
      <c r="H77" s="206">
        <f t="shared" si="1"/>
      </c>
      <c r="K77" s="193"/>
      <c r="L77" s="245"/>
      <c r="M77" s="240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94"/>
      <c r="F78" s="294"/>
      <c r="G78" s="215"/>
      <c r="H78" s="206">
        <f t="shared" si="1"/>
      </c>
      <c r="K78" s="193"/>
      <c r="L78" s="246"/>
      <c r="M78" s="228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94"/>
      <c r="F79" s="294"/>
      <c r="G79" s="215"/>
      <c r="H79" s="206">
        <f t="shared" si="1"/>
      </c>
      <c r="K79" s="193"/>
      <c r="L79" s="246"/>
      <c r="M79" s="228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94"/>
      <c r="F80" s="294"/>
      <c r="G80" s="215"/>
      <c r="H80" s="206">
        <f t="shared" si="1"/>
      </c>
      <c r="K80" s="193"/>
      <c r="L80" s="245"/>
      <c r="M80" s="240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94"/>
      <c r="F81" s="294"/>
      <c r="G81" s="215"/>
      <c r="H81" s="206">
        <f t="shared" si="1"/>
      </c>
      <c r="K81" s="193"/>
      <c r="L81" s="246"/>
      <c r="M81" s="228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94"/>
      <c r="F82" s="294"/>
      <c r="G82" s="215"/>
      <c r="H82" s="206">
        <f t="shared" si="1"/>
      </c>
      <c r="K82" s="193"/>
      <c r="L82" s="245"/>
      <c r="M82" s="23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94"/>
      <c r="F83" s="294"/>
      <c r="G83" s="215"/>
      <c r="H83" s="206">
        <f t="shared" si="1"/>
      </c>
      <c r="K83" s="193"/>
      <c r="L83" s="246"/>
      <c r="M83" s="228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94"/>
      <c r="F84" s="294"/>
      <c r="G84" s="215"/>
      <c r="H84" s="206">
        <f t="shared" si="1"/>
      </c>
      <c r="K84" s="193"/>
      <c r="L84" s="246"/>
      <c r="M84" s="228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94"/>
      <c r="F85" s="294"/>
      <c r="G85" s="215"/>
      <c r="H85" s="206">
        <f t="shared" si="1"/>
      </c>
      <c r="K85" s="193"/>
      <c r="L85" s="245"/>
      <c r="M85" s="240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94"/>
      <c r="F86" s="294"/>
      <c r="G86" s="215"/>
      <c r="H86" s="206">
        <f t="shared" si="1"/>
      </c>
      <c r="K86" s="193"/>
      <c r="L86" s="246"/>
      <c r="M86" s="228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94"/>
      <c r="F87" s="294"/>
      <c r="G87" s="215"/>
      <c r="H87" s="206">
        <f t="shared" si="1"/>
      </c>
      <c r="K87" s="193"/>
      <c r="L87" s="247"/>
      <c r="M87" s="248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94"/>
      <c r="F88" s="294"/>
      <c r="G88" s="215"/>
      <c r="H88" s="206">
        <f t="shared" si="1"/>
      </c>
      <c r="K88" s="193"/>
      <c r="L88" s="247"/>
      <c r="M88" s="248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94"/>
      <c r="F89" s="294"/>
      <c r="G89" s="215"/>
      <c r="H89" s="206">
        <f t="shared" si="1"/>
      </c>
      <c r="K89" s="193"/>
      <c r="L89" s="246"/>
      <c r="M89" s="248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94"/>
      <c r="F90" s="294"/>
      <c r="G90" s="215"/>
      <c r="H90" s="206">
        <f t="shared" si="1"/>
      </c>
      <c r="K90" s="193"/>
      <c r="L90" s="251"/>
      <c r="M90" s="248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94"/>
      <c r="F91" s="294"/>
      <c r="G91" s="215"/>
      <c r="H91" s="206">
        <f t="shared" si="1"/>
      </c>
      <c r="K91" s="193"/>
      <c r="L91" s="246"/>
      <c r="M91" s="248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94"/>
      <c r="F92" s="294"/>
      <c r="G92" s="215"/>
      <c r="H92" s="206">
        <f t="shared" si="1"/>
      </c>
      <c r="K92" s="193"/>
      <c r="L92" s="247"/>
      <c r="M92" s="248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94"/>
      <c r="F93" s="294"/>
      <c r="G93" s="215"/>
      <c r="H93" s="206">
        <f t="shared" si="1"/>
      </c>
      <c r="K93" s="193"/>
      <c r="L93" s="247"/>
      <c r="M93" s="248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94"/>
      <c r="F94" s="294"/>
      <c r="G94" s="215"/>
      <c r="H94" s="206">
        <f t="shared" si="1"/>
      </c>
      <c r="K94" s="193"/>
      <c r="L94" s="247"/>
      <c r="M94" s="248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247"/>
      <c r="M95" s="248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247"/>
      <c r="M96" s="248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247"/>
      <c r="M97" s="248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247"/>
      <c r="M98" s="248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247"/>
      <c r="M99" s="248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247"/>
      <c r="M100" s="248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247"/>
      <c r="M101" s="248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247"/>
      <c r="M102" s="248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247"/>
      <c r="M103" s="248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251"/>
      <c r="M104" s="248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251"/>
      <c r="M105" s="248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94"/>
      <c r="F106" s="214"/>
      <c r="G106" s="215"/>
      <c r="H106" s="206">
        <f t="shared" si="1"/>
      </c>
      <c r="K106" s="193"/>
      <c r="L106" s="247"/>
      <c r="M106" s="248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246"/>
      <c r="M107" s="248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247"/>
      <c r="M108" s="248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247"/>
      <c r="M109" s="248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247"/>
      <c r="M110" s="248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247"/>
      <c r="M111" s="248"/>
      <c r="N111" s="249"/>
      <c r="O111" s="250" t="s">
        <v>11</v>
      </c>
      <c r="P111" s="194"/>
    </row>
    <row r="112" spans="3:16" ht="13.5" customHeight="1">
      <c r="C112" s="875" t="s">
        <v>766</v>
      </c>
      <c r="D112" s="202">
        <v>1</v>
      </c>
      <c r="E112" s="242"/>
      <c r="F112" s="243"/>
      <c r="G112" s="244"/>
      <c r="H112" s="206">
        <f t="shared" si="1"/>
      </c>
      <c r="K112" s="193"/>
      <c r="L112" s="247"/>
      <c r="M112" s="248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98"/>
      <c r="F113" s="298"/>
      <c r="G113" s="215"/>
      <c r="H113" s="206">
        <f t="shared" si="1"/>
      </c>
      <c r="K113" s="193"/>
      <c r="L113" s="247"/>
      <c r="M113" s="248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98"/>
      <c r="F114" s="298"/>
      <c r="G114" s="215"/>
      <c r="H114" s="206">
        <f t="shared" si="1"/>
      </c>
      <c r="K114" s="193"/>
      <c r="L114" s="247"/>
      <c r="M114" s="248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98"/>
      <c r="F115" s="298"/>
      <c r="G115" s="215"/>
      <c r="H115" s="206">
        <f t="shared" si="1"/>
      </c>
      <c r="K115" s="193"/>
      <c r="L115" s="247"/>
      <c r="M115" s="248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94"/>
      <c r="F116" s="214"/>
      <c r="G116" s="215"/>
      <c r="H116" s="206">
        <f t="shared" si="1"/>
      </c>
      <c r="K116" s="193"/>
      <c r="L116" s="247"/>
      <c r="M116" s="248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98"/>
      <c r="F117" s="299"/>
      <c r="G117" s="215"/>
      <c r="H117" s="206">
        <f t="shared" si="1"/>
      </c>
      <c r="K117" s="193"/>
      <c r="L117" s="247"/>
      <c r="M117" s="248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98"/>
      <c r="F118" s="298"/>
      <c r="G118" s="215"/>
      <c r="H118" s="206">
        <f t="shared" si="1"/>
      </c>
      <c r="K118" s="193"/>
      <c r="L118" s="247"/>
      <c r="M118" s="248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300"/>
      <c r="F119" s="300"/>
      <c r="G119" s="215"/>
      <c r="H119" s="206">
        <f t="shared" si="1"/>
      </c>
      <c r="K119" s="193"/>
      <c r="L119" s="247"/>
      <c r="M119" s="248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98"/>
      <c r="F120" s="298"/>
      <c r="G120" s="215"/>
      <c r="H120" s="206">
        <f t="shared" si="1"/>
      </c>
      <c r="K120" s="193"/>
      <c r="L120" s="247"/>
      <c r="M120" s="248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98"/>
      <c r="F121" s="299"/>
      <c r="G121" s="215"/>
      <c r="H121" s="206">
        <f t="shared" si="1"/>
      </c>
      <c r="K121" s="193"/>
      <c r="L121" s="247"/>
      <c r="M121" s="248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301"/>
      <c r="F122" s="301"/>
      <c r="G122" s="209"/>
      <c r="H122" s="206">
        <f t="shared" si="1"/>
      </c>
      <c r="K122" s="193"/>
      <c r="L122" s="247"/>
      <c r="M122" s="248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94"/>
      <c r="F123" s="214"/>
      <c r="G123" s="215"/>
      <c r="H123" s="206">
        <f t="shared" si="1"/>
      </c>
      <c r="K123" s="193"/>
      <c r="L123" s="247"/>
      <c r="M123" s="248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98"/>
      <c r="F124" s="298"/>
      <c r="G124" s="215"/>
      <c r="H124" s="206">
        <f t="shared" si="1"/>
      </c>
      <c r="K124" s="193"/>
      <c r="L124" s="247"/>
      <c r="M124" s="248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98"/>
      <c r="F125" s="299"/>
      <c r="G125" s="215"/>
      <c r="H125" s="206">
        <f t="shared" si="1"/>
      </c>
      <c r="K125" s="193"/>
      <c r="L125" s="247"/>
      <c r="M125" s="248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98"/>
      <c r="F126" s="298"/>
      <c r="G126" s="215"/>
      <c r="H126" s="206">
        <f t="shared" si="1"/>
      </c>
      <c r="K126" s="193"/>
      <c r="L126" s="247"/>
      <c r="M126" s="248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300"/>
      <c r="F127" s="300"/>
      <c r="G127" s="215"/>
      <c r="H127" s="206">
        <f t="shared" si="1"/>
      </c>
      <c r="K127" s="193"/>
      <c r="L127" s="247"/>
      <c r="M127" s="248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98"/>
      <c r="F128" s="298"/>
      <c r="G128" s="215"/>
      <c r="H128" s="206">
        <f t="shared" si="1"/>
      </c>
      <c r="K128" s="193"/>
      <c r="L128" s="247"/>
      <c r="M128" s="248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98"/>
      <c r="F129" s="298"/>
      <c r="G129" s="215"/>
      <c r="H129" s="206">
        <f t="shared" si="1"/>
      </c>
      <c r="L129" s="247"/>
      <c r="M129" s="248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98"/>
      <c r="F130" s="298"/>
      <c r="G130" s="215"/>
      <c r="H130" s="206">
        <f t="shared" si="1"/>
      </c>
      <c r="L130" s="247"/>
      <c r="M130" s="248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98"/>
      <c r="F131" s="298"/>
      <c r="G131" s="215"/>
      <c r="H131" s="206">
        <f t="shared" si="1"/>
      </c>
      <c r="L131" s="247"/>
      <c r="M131" s="248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98"/>
      <c r="F132" s="299"/>
      <c r="G132" s="215"/>
      <c r="H132" s="206">
        <f t="shared" si="1"/>
      </c>
      <c r="L132" s="247"/>
      <c r="M132" s="248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300"/>
      <c r="F133" s="300"/>
      <c r="G133" s="215"/>
      <c r="H133" s="206">
        <f t="shared" si="1"/>
      </c>
      <c r="L133" s="247"/>
      <c r="M133" s="248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98"/>
      <c r="F134" s="298"/>
      <c r="G134" s="215"/>
      <c r="H134" s="206">
        <f t="shared" si="1"/>
      </c>
      <c r="L134" s="247"/>
      <c r="M134" s="248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98"/>
      <c r="F135" s="298"/>
      <c r="G135" s="215"/>
      <c r="H135" s="206">
        <f t="shared" si="1"/>
      </c>
      <c r="L135" s="247"/>
      <c r="M135" s="248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98"/>
      <c r="F136" s="298"/>
      <c r="G136" s="215"/>
      <c r="H136" s="206">
        <f t="shared" si="1"/>
      </c>
      <c r="L136" s="247"/>
      <c r="M136" s="248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94"/>
      <c r="F137" s="214"/>
      <c r="G137" s="215"/>
      <c r="H137" s="206">
        <f aca="true" t="shared" si="2" ref="H137:H146">IF(G137="","",RANK(G137,$G$7:$G$146,1))</f>
      </c>
      <c r="L137" s="247"/>
      <c r="M137" s="248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98"/>
      <c r="F138" s="298"/>
      <c r="G138" s="215"/>
      <c r="H138" s="206">
        <f t="shared" si="2"/>
      </c>
      <c r="L138" s="247"/>
      <c r="M138" s="248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98"/>
      <c r="F139" s="299"/>
      <c r="G139" s="215"/>
      <c r="H139" s="206">
        <f t="shared" si="2"/>
      </c>
      <c r="L139" s="247"/>
      <c r="M139" s="248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98"/>
      <c r="F140" s="299"/>
      <c r="G140" s="215"/>
      <c r="H140" s="206">
        <f t="shared" si="2"/>
      </c>
      <c r="L140" s="247"/>
      <c r="M140" s="248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98"/>
      <c r="F141" s="299"/>
      <c r="G141" s="215"/>
      <c r="H141" s="206">
        <f t="shared" si="2"/>
      </c>
      <c r="L141" s="247"/>
      <c r="M141" s="248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98"/>
      <c r="F142" s="299"/>
      <c r="G142" s="215"/>
      <c r="H142" s="206">
        <f t="shared" si="2"/>
      </c>
      <c r="L142" s="247"/>
      <c r="M142" s="248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98"/>
      <c r="F143" s="299"/>
      <c r="G143" s="215"/>
      <c r="H143" s="206">
        <f t="shared" si="2"/>
      </c>
      <c r="L143" s="247"/>
      <c r="M143" s="248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98"/>
      <c r="F144" s="299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98"/>
      <c r="F145" s="298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302"/>
      <c r="F146" s="302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303"/>
      <c r="F147" s="304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305"/>
      <c r="F148" s="305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303"/>
      <c r="F149" s="303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303"/>
      <c r="F150" s="303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303"/>
      <c r="F151" s="303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306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303"/>
      <c r="F153" s="303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303"/>
      <c r="F154" s="304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303"/>
      <c r="F155" s="303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305"/>
      <c r="F156" s="305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307"/>
      <c r="F157" s="307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307"/>
      <c r="F158" s="307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307"/>
      <c r="F159" s="307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307"/>
      <c r="F160" s="307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307"/>
      <c r="F161" s="307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307"/>
      <c r="F162" s="307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307"/>
      <c r="F163" s="307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308"/>
      <c r="F164" s="307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307"/>
      <c r="F165" s="307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307"/>
      <c r="F166" s="307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307"/>
      <c r="F167" s="307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307"/>
      <c r="F168" s="307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73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73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73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73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73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73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73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73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73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73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73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73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73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73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73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73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73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73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73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73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73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73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73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73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73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73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73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73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73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73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73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73"/>
      <c r="F200" s="269"/>
      <c r="G200" s="259"/>
      <c r="H200" s="273"/>
    </row>
    <row r="201" spans="3:8" ht="13.5" customHeight="1">
      <c r="C201" s="273"/>
      <c r="D201" s="273"/>
      <c r="E201" s="273"/>
      <c r="F201" s="269"/>
      <c r="G201" s="259"/>
      <c r="H201" s="273"/>
    </row>
    <row r="202" spans="3:8" ht="13.5" customHeight="1">
      <c r="C202" s="273"/>
      <c r="D202" s="273"/>
      <c r="E202" s="273"/>
      <c r="F202" s="269"/>
      <c r="G202" s="259"/>
      <c r="H202" s="273"/>
    </row>
    <row r="203" spans="3:8" ht="13.5" customHeight="1">
      <c r="C203" s="273"/>
      <c r="D203" s="273"/>
      <c r="E203" s="273"/>
      <c r="F203" s="269"/>
      <c r="G203" s="259"/>
      <c r="H203" s="273"/>
    </row>
    <row r="204" spans="3:8" ht="13.5" customHeight="1">
      <c r="C204" s="273"/>
      <c r="D204" s="273"/>
      <c r="E204" s="273"/>
      <c r="F204" s="269"/>
      <c r="G204" s="259"/>
      <c r="H204" s="273"/>
    </row>
    <row r="205" spans="3:8" ht="13.5" customHeight="1">
      <c r="C205" s="273"/>
      <c r="D205" s="273"/>
      <c r="E205" s="273"/>
      <c r="F205" s="269"/>
      <c r="G205" s="259"/>
      <c r="H205" s="273"/>
    </row>
    <row r="206" spans="3:8" ht="13.5" customHeight="1">
      <c r="C206" s="193"/>
      <c r="D206" s="193"/>
      <c r="E206" s="193"/>
      <c r="F206" s="274"/>
      <c r="G206" s="259"/>
      <c r="H206" s="273"/>
    </row>
    <row r="207" spans="3:8" ht="13.5" customHeight="1">
      <c r="C207" s="193"/>
      <c r="D207" s="193"/>
      <c r="E207" s="193"/>
      <c r="F207" s="274"/>
      <c r="G207" s="259"/>
      <c r="H207" s="273"/>
    </row>
    <row r="208" spans="3:8" ht="13.5" customHeight="1">
      <c r="C208" s="193"/>
      <c r="D208" s="193"/>
      <c r="E208" s="193"/>
      <c r="F208" s="274"/>
      <c r="G208" s="259"/>
      <c r="H208" s="273"/>
    </row>
    <row r="209" spans="3:8" ht="13.5" customHeight="1">
      <c r="C209" s="193"/>
      <c r="D209" s="193"/>
      <c r="E209" s="193"/>
      <c r="F209" s="274"/>
      <c r="G209" s="259"/>
      <c r="H209" s="273"/>
    </row>
    <row r="210" spans="3:8" ht="13.5" customHeight="1">
      <c r="C210" s="273"/>
      <c r="D210" s="273"/>
      <c r="E210" s="273"/>
      <c r="F210" s="269"/>
      <c r="G210" s="259"/>
      <c r="H210" s="273"/>
    </row>
    <row r="211" spans="3:8" ht="13.5" customHeight="1">
      <c r="C211" s="275"/>
      <c r="D211" s="275"/>
      <c r="E211" s="275"/>
      <c r="F211" s="277"/>
      <c r="G211" s="276"/>
      <c r="H211" s="275"/>
    </row>
    <row r="212" spans="3:8" ht="13.5" customHeight="1">
      <c r="C212" s="275"/>
      <c r="D212" s="275"/>
      <c r="E212" s="275"/>
      <c r="F212" s="277"/>
      <c r="G212" s="276"/>
      <c r="H212" s="275"/>
    </row>
    <row r="213" spans="3:8" ht="13.5" customHeight="1">
      <c r="C213" s="275"/>
      <c r="D213" s="275"/>
      <c r="E213" s="275"/>
      <c r="F213" s="277"/>
      <c r="G213" s="276"/>
      <c r="H213" s="275"/>
    </row>
    <row r="214" spans="3:8" ht="13.5" customHeight="1">
      <c r="C214" s="275"/>
      <c r="D214" s="275"/>
      <c r="E214" s="275"/>
      <c r="F214" s="277"/>
      <c r="G214" s="276"/>
      <c r="H214" s="275"/>
    </row>
    <row r="215" spans="3:8" ht="13.5" customHeight="1">
      <c r="C215" s="275"/>
      <c r="D215" s="275"/>
      <c r="E215" s="275"/>
      <c r="F215" s="277"/>
      <c r="G215" s="276"/>
      <c r="H215" s="275"/>
    </row>
    <row r="216" spans="3:8" ht="13.5" customHeight="1">
      <c r="C216" s="275"/>
      <c r="D216" s="275"/>
      <c r="E216" s="275"/>
      <c r="F216" s="277"/>
      <c r="G216" s="276"/>
      <c r="H216" s="275"/>
    </row>
    <row r="217" spans="3:8" ht="13.5" customHeight="1">
      <c r="C217" s="275"/>
      <c r="D217" s="275"/>
      <c r="E217" s="275"/>
      <c r="F217" s="277"/>
      <c r="G217" s="276"/>
      <c r="H217" s="275"/>
    </row>
    <row r="218" spans="3:8" ht="13.5" customHeight="1">
      <c r="C218" s="275"/>
      <c r="D218" s="275"/>
      <c r="E218" s="275"/>
      <c r="F218" s="277"/>
      <c r="G218" s="276"/>
      <c r="H218" s="275"/>
    </row>
    <row r="219" spans="3:8" ht="13.5" customHeight="1">
      <c r="C219" s="275"/>
      <c r="D219" s="275"/>
      <c r="E219" s="275"/>
      <c r="F219" s="277"/>
      <c r="G219" s="276"/>
      <c r="H219" s="275"/>
    </row>
    <row r="220" spans="3:8" ht="13.5" customHeight="1">
      <c r="C220" s="275"/>
      <c r="D220" s="275"/>
      <c r="E220" s="275"/>
      <c r="F220" s="277"/>
      <c r="G220" s="276"/>
      <c r="H220" s="275"/>
    </row>
    <row r="221" spans="3:8" ht="13.5" customHeight="1">
      <c r="C221" s="275"/>
      <c r="D221" s="275"/>
      <c r="E221" s="275"/>
      <c r="F221" s="277"/>
      <c r="G221" s="276"/>
      <c r="H221" s="275"/>
    </row>
    <row r="222" spans="3:8" ht="13.5" customHeight="1">
      <c r="C222" s="275"/>
      <c r="D222" s="275"/>
      <c r="E222" s="275"/>
      <c r="F222" s="277"/>
      <c r="G222" s="276"/>
      <c r="H222" s="275"/>
    </row>
    <row r="223" spans="3:8" ht="13.5" customHeight="1">
      <c r="C223" s="275"/>
      <c r="D223" s="275"/>
      <c r="E223" s="275"/>
      <c r="F223" s="277"/>
      <c r="G223" s="276"/>
      <c r="H223" s="275"/>
    </row>
    <row r="224" spans="3:8" ht="13.5" customHeight="1">
      <c r="C224" s="275"/>
      <c r="D224" s="275"/>
      <c r="E224" s="275"/>
      <c r="F224" s="277"/>
      <c r="G224" s="276"/>
      <c r="H224" s="275"/>
    </row>
    <row r="225" spans="3:8" ht="13.5" customHeight="1">
      <c r="C225" s="275"/>
      <c r="D225" s="275"/>
      <c r="E225" s="275"/>
      <c r="F225" s="277"/>
      <c r="G225" s="276"/>
      <c r="H225" s="275"/>
    </row>
    <row r="226" spans="3:8" ht="13.5" customHeight="1">
      <c r="C226" s="275"/>
      <c r="D226" s="275"/>
      <c r="E226" s="275"/>
      <c r="F226" s="277"/>
      <c r="G226" s="276"/>
      <c r="H226" s="275"/>
    </row>
    <row r="227" spans="3:8" ht="13.5" customHeight="1">
      <c r="C227" s="275"/>
      <c r="D227" s="275"/>
      <c r="E227" s="275"/>
      <c r="F227" s="277"/>
      <c r="G227" s="276"/>
      <c r="H227" s="275"/>
    </row>
    <row r="228" spans="3:8" ht="13.5" customHeight="1">
      <c r="C228" s="275"/>
      <c r="D228" s="275"/>
      <c r="E228" s="275"/>
      <c r="F228" s="277"/>
      <c r="G228" s="276"/>
      <c r="H228" s="275"/>
    </row>
    <row r="229" spans="3:8" ht="13.5" customHeight="1">
      <c r="C229" s="275"/>
      <c r="D229" s="275"/>
      <c r="E229" s="275"/>
      <c r="F229" s="277"/>
      <c r="G229" s="276"/>
      <c r="H229" s="275"/>
    </row>
    <row r="230" spans="3:8" ht="13.5" customHeight="1">
      <c r="C230" s="275"/>
      <c r="D230" s="275"/>
      <c r="E230" s="275"/>
      <c r="F230" s="277"/>
      <c r="G230" s="276"/>
      <c r="H230" s="275"/>
    </row>
    <row r="231" spans="3:8" ht="13.5" customHeight="1">
      <c r="C231" s="275"/>
      <c r="D231" s="275"/>
      <c r="E231" s="275"/>
      <c r="F231" s="277"/>
      <c r="G231" s="276"/>
      <c r="H231" s="275"/>
    </row>
    <row r="232" spans="3:8" ht="13.5" customHeight="1">
      <c r="C232" s="275"/>
      <c r="D232" s="275"/>
      <c r="E232" s="275"/>
      <c r="F232" s="277"/>
      <c r="G232" s="276"/>
      <c r="H232" s="275"/>
    </row>
    <row r="233" spans="3:8" ht="13.5" customHeight="1">
      <c r="C233" s="275"/>
      <c r="D233" s="275"/>
      <c r="E233" s="275"/>
      <c r="F233" s="277"/>
      <c r="G233" s="276"/>
      <c r="H233" s="275"/>
    </row>
    <row r="234" spans="3:8" ht="13.5" customHeight="1">
      <c r="C234" s="275"/>
      <c r="D234" s="275"/>
      <c r="E234" s="275"/>
      <c r="F234" s="277"/>
      <c r="G234" s="276"/>
      <c r="H234" s="275"/>
    </row>
    <row r="235" spans="3:8" ht="13.5" customHeight="1">
      <c r="C235" s="275"/>
      <c r="D235" s="275"/>
      <c r="E235" s="275"/>
      <c r="F235" s="277"/>
      <c r="G235" s="276"/>
      <c r="H235" s="275"/>
    </row>
    <row r="236" spans="3:8" ht="13.5" customHeight="1">
      <c r="C236" s="275"/>
      <c r="D236" s="275"/>
      <c r="E236" s="275"/>
      <c r="F236" s="277"/>
      <c r="G236" s="276"/>
      <c r="H236" s="275"/>
    </row>
    <row r="237" spans="3:8" ht="13.5" customHeight="1">
      <c r="C237" s="275"/>
      <c r="D237" s="275"/>
      <c r="E237" s="275"/>
      <c r="F237" s="277"/>
      <c r="G237" s="276"/>
      <c r="H237" s="275"/>
    </row>
    <row r="238" spans="3:8" ht="13.5" customHeight="1">
      <c r="C238" s="275"/>
      <c r="D238" s="275"/>
      <c r="E238" s="275"/>
      <c r="F238" s="277"/>
      <c r="G238" s="276"/>
      <c r="H238" s="275"/>
    </row>
    <row r="239" spans="3:8" ht="13.5" customHeight="1">
      <c r="C239" s="275"/>
      <c r="D239" s="275"/>
      <c r="E239" s="275"/>
      <c r="F239" s="277"/>
      <c r="G239" s="276"/>
      <c r="H239" s="275"/>
    </row>
    <row r="240" spans="3:8" ht="13.5" customHeight="1">
      <c r="C240" s="275"/>
      <c r="D240" s="275"/>
      <c r="E240" s="275"/>
      <c r="F240" s="277"/>
      <c r="G240" s="276"/>
      <c r="H240" s="275"/>
    </row>
    <row r="241" spans="3:8" ht="13.5" customHeight="1">
      <c r="C241" s="275"/>
      <c r="D241" s="275"/>
      <c r="E241" s="275"/>
      <c r="F241" s="277"/>
      <c r="G241" s="276"/>
      <c r="H241" s="275"/>
    </row>
    <row r="242" spans="3:8" ht="13.5" customHeight="1">
      <c r="C242" s="275"/>
      <c r="D242" s="275"/>
      <c r="E242" s="275"/>
      <c r="F242" s="277"/>
      <c r="G242" s="276"/>
      <c r="H242" s="275"/>
    </row>
    <row r="243" spans="3:8" ht="13.5" customHeight="1">
      <c r="C243" s="275"/>
      <c r="D243" s="275"/>
      <c r="E243" s="275"/>
      <c r="F243" s="277"/>
      <c r="G243" s="276"/>
      <c r="H243" s="275"/>
    </row>
    <row r="244" spans="3:8" ht="13.5" customHeight="1">
      <c r="C244" s="275"/>
      <c r="D244" s="275"/>
      <c r="E244" s="275"/>
      <c r="F244" s="277"/>
      <c r="G244" s="276"/>
      <c r="H244" s="275"/>
    </row>
    <row r="245" spans="3:8" ht="13.5" customHeight="1">
      <c r="C245" s="275"/>
      <c r="D245" s="275"/>
      <c r="E245" s="275"/>
      <c r="F245" s="277"/>
      <c r="G245" s="276"/>
      <c r="H245" s="275"/>
    </row>
    <row r="246" spans="3:8" ht="13.5" customHeight="1">
      <c r="C246" s="275"/>
      <c r="D246" s="275"/>
      <c r="E246" s="275"/>
      <c r="F246" s="277"/>
      <c r="G246" s="276"/>
      <c r="H246" s="275"/>
    </row>
    <row r="247" spans="3:8" ht="13.5" customHeight="1">
      <c r="C247" s="275"/>
      <c r="D247" s="275"/>
      <c r="E247" s="275"/>
      <c r="F247" s="277"/>
      <c r="G247" s="276"/>
      <c r="H247" s="275"/>
    </row>
    <row r="248" spans="3:8" ht="13.5" customHeight="1">
      <c r="C248" s="275"/>
      <c r="D248" s="275"/>
      <c r="E248" s="275"/>
      <c r="F248" s="277"/>
      <c r="G248" s="276"/>
      <c r="H248" s="275"/>
    </row>
    <row r="249" spans="3:8" ht="13.5" customHeight="1">
      <c r="C249" s="275"/>
      <c r="D249" s="275"/>
      <c r="E249" s="275"/>
      <c r="F249" s="277"/>
      <c r="G249" s="276"/>
      <c r="H249" s="275"/>
    </row>
    <row r="250" spans="3:8" ht="13.5" customHeight="1">
      <c r="C250" s="275"/>
      <c r="D250" s="275"/>
      <c r="E250" s="275"/>
      <c r="F250" s="277"/>
      <c r="G250" s="276"/>
      <c r="H250" s="275"/>
    </row>
    <row r="251" spans="3:8" ht="13.5" customHeight="1">
      <c r="C251" s="275"/>
      <c r="D251" s="275"/>
      <c r="E251" s="275"/>
      <c r="F251" s="277"/>
      <c r="G251" s="276"/>
      <c r="H251" s="275"/>
    </row>
    <row r="252" spans="3:8" ht="13.5" customHeight="1">
      <c r="C252" s="275"/>
      <c r="D252" s="275"/>
      <c r="E252" s="275"/>
      <c r="F252" s="277"/>
      <c r="G252" s="276"/>
      <c r="H252" s="275"/>
    </row>
    <row r="253" spans="3:8" ht="13.5" customHeight="1">
      <c r="C253" s="275"/>
      <c r="D253" s="275"/>
      <c r="E253" s="275"/>
      <c r="F253" s="277"/>
      <c r="G253" s="276"/>
      <c r="H253" s="275"/>
    </row>
    <row r="254" spans="3:8" ht="13.5" customHeight="1">
      <c r="C254" s="275"/>
      <c r="D254" s="275"/>
      <c r="E254" s="275"/>
      <c r="F254" s="277"/>
      <c r="G254" s="276"/>
      <c r="H254" s="275"/>
    </row>
    <row r="255" spans="3:8" ht="13.5" customHeight="1">
      <c r="C255" s="275"/>
      <c r="D255" s="275"/>
      <c r="E255" s="275"/>
      <c r="F255" s="277"/>
      <c r="G255" s="276"/>
      <c r="H255" s="275"/>
    </row>
    <row r="256" spans="3:8" ht="13.5" customHeight="1">
      <c r="C256" s="275"/>
      <c r="D256" s="275"/>
      <c r="E256" s="275"/>
      <c r="F256" s="277"/>
      <c r="G256" s="276"/>
      <c r="H256" s="275"/>
    </row>
    <row r="257" spans="3:8" ht="13.5" customHeight="1">
      <c r="C257" s="275"/>
      <c r="D257" s="275"/>
      <c r="E257" s="275"/>
      <c r="F257" s="277"/>
      <c r="G257" s="276"/>
      <c r="H257" s="275"/>
    </row>
    <row r="258" spans="3:8" ht="13.5" customHeight="1">
      <c r="C258" s="275"/>
      <c r="D258" s="275"/>
      <c r="E258" s="275"/>
      <c r="F258" s="277"/>
      <c r="G258" s="276"/>
      <c r="H258" s="275"/>
    </row>
    <row r="259" spans="3:8" ht="13.5" customHeight="1">
      <c r="C259" s="275"/>
      <c r="D259" s="275"/>
      <c r="E259" s="275"/>
      <c r="F259" s="277"/>
      <c r="G259" s="276"/>
      <c r="H259" s="275"/>
    </row>
    <row r="260" spans="3:8" ht="13.5" customHeight="1">
      <c r="C260" s="275"/>
      <c r="D260" s="275"/>
      <c r="E260" s="275"/>
      <c r="F260" s="277"/>
      <c r="G260" s="276"/>
      <c r="H260" s="275"/>
    </row>
    <row r="261" spans="3:8" ht="13.5" customHeight="1">
      <c r="C261" s="275"/>
      <c r="D261" s="275"/>
      <c r="E261" s="275"/>
      <c r="F261" s="277"/>
      <c r="G261" s="276"/>
      <c r="H261" s="275"/>
    </row>
    <row r="262" spans="3:8" ht="13.5" customHeight="1">
      <c r="C262" s="275"/>
      <c r="D262" s="275"/>
      <c r="E262" s="275"/>
      <c r="F262" s="277"/>
      <c r="G262" s="276"/>
      <c r="H262" s="275"/>
    </row>
    <row r="263" spans="3:8" ht="13.5" customHeight="1">
      <c r="C263" s="275"/>
      <c r="D263" s="275"/>
      <c r="E263" s="275"/>
      <c r="F263" s="277"/>
      <c r="G263" s="276"/>
      <c r="H263" s="275"/>
    </row>
    <row r="264" spans="3:8" ht="13.5" customHeight="1">
      <c r="C264" s="275"/>
      <c r="D264" s="275"/>
      <c r="E264" s="275"/>
      <c r="F264" s="277"/>
      <c r="G264" s="276"/>
      <c r="H264" s="275"/>
    </row>
    <row r="265" spans="3:8" ht="13.5" customHeight="1">
      <c r="C265" s="275"/>
      <c r="D265" s="275"/>
      <c r="E265" s="275"/>
      <c r="F265" s="277"/>
      <c r="G265" s="276"/>
      <c r="H265" s="275"/>
    </row>
    <row r="266" spans="3:8" ht="13.5" customHeight="1">
      <c r="C266" s="275"/>
      <c r="D266" s="275"/>
      <c r="E266" s="275"/>
      <c r="F266" s="277"/>
      <c r="G266" s="276"/>
      <c r="H266" s="275"/>
    </row>
    <row r="267" spans="3:8" ht="13.5" customHeight="1">
      <c r="C267" s="275"/>
      <c r="D267" s="275"/>
      <c r="E267" s="275"/>
      <c r="F267" s="277"/>
      <c r="G267" s="276"/>
      <c r="H267" s="275"/>
    </row>
    <row r="268" spans="3:8" ht="13.5" customHeight="1">
      <c r="C268" s="275"/>
      <c r="D268" s="275"/>
      <c r="E268" s="275"/>
      <c r="F268" s="277"/>
      <c r="G268" s="276"/>
      <c r="H268" s="275"/>
    </row>
    <row r="269" spans="3:8" ht="13.5" customHeight="1">
      <c r="C269" s="275"/>
      <c r="D269" s="275"/>
      <c r="E269" s="275"/>
      <c r="F269" s="277"/>
      <c r="G269" s="276"/>
      <c r="H269" s="275"/>
    </row>
    <row r="270" spans="3:8" ht="13.5" customHeight="1">
      <c r="C270" s="275"/>
      <c r="D270" s="275"/>
      <c r="E270" s="275"/>
      <c r="F270" s="277"/>
      <c r="G270" s="276"/>
      <c r="H270" s="275"/>
    </row>
    <row r="271" spans="3:8" ht="13.5" customHeight="1">
      <c r="C271" s="275"/>
      <c r="D271" s="275"/>
      <c r="E271" s="275"/>
      <c r="F271" s="277"/>
      <c r="G271" s="276"/>
      <c r="H271" s="275"/>
    </row>
    <row r="272" spans="3:8" ht="13.5" customHeight="1">
      <c r="C272" s="275"/>
      <c r="D272" s="275"/>
      <c r="E272" s="275"/>
      <c r="F272" s="277"/>
      <c r="G272" s="276"/>
      <c r="H272" s="275"/>
    </row>
    <row r="273" spans="3:8" ht="13.5" customHeight="1">
      <c r="C273" s="275"/>
      <c r="D273" s="275"/>
      <c r="E273" s="275"/>
      <c r="F273" s="277"/>
      <c r="G273" s="276"/>
      <c r="H273" s="275"/>
    </row>
    <row r="274" spans="3:8" ht="13.5" customHeight="1">
      <c r="C274" s="275"/>
      <c r="D274" s="275"/>
      <c r="E274" s="275"/>
      <c r="F274" s="277"/>
      <c r="G274" s="276"/>
      <c r="H274" s="275"/>
    </row>
    <row r="275" spans="3:8" ht="13.5" customHeight="1">
      <c r="C275" s="275"/>
      <c r="D275" s="275"/>
      <c r="E275" s="275"/>
      <c r="F275" s="277"/>
      <c r="G275" s="276"/>
      <c r="H275" s="275"/>
    </row>
    <row r="276" spans="3:8" ht="13.5" customHeight="1">
      <c r="C276" s="275"/>
      <c r="D276" s="275"/>
      <c r="E276" s="275"/>
      <c r="F276" s="277"/>
      <c r="G276" s="276"/>
      <c r="H276" s="275"/>
    </row>
    <row r="277" spans="3:8" ht="13.5" customHeight="1">
      <c r="C277" s="275"/>
      <c r="D277" s="275"/>
      <c r="E277" s="275"/>
      <c r="F277" s="277"/>
      <c r="G277" s="276"/>
      <c r="H277" s="275"/>
    </row>
    <row r="278" spans="3:8" ht="13.5" customHeight="1">
      <c r="C278" s="275"/>
      <c r="D278" s="275"/>
      <c r="E278" s="275"/>
      <c r="F278" s="277"/>
      <c r="G278" s="276"/>
      <c r="H278" s="275"/>
    </row>
    <row r="279" spans="3:8" ht="13.5" customHeight="1">
      <c r="C279" s="275"/>
      <c r="D279" s="275"/>
      <c r="E279" s="275"/>
      <c r="F279" s="277"/>
      <c r="G279" s="276"/>
      <c r="H279" s="275"/>
    </row>
    <row r="280" spans="3:8" ht="13.5" customHeight="1">
      <c r="C280" s="275"/>
      <c r="D280" s="275"/>
      <c r="E280" s="275"/>
      <c r="F280" s="277"/>
      <c r="G280" s="276"/>
      <c r="H280" s="275"/>
    </row>
    <row r="281" spans="3:8" ht="13.5" customHeight="1">
      <c r="C281" s="275"/>
      <c r="D281" s="275"/>
      <c r="E281" s="275"/>
      <c r="F281" s="277"/>
      <c r="G281" s="276"/>
      <c r="H281" s="275"/>
    </row>
    <row r="282" spans="3:8" ht="13.5" customHeight="1">
      <c r="C282" s="275"/>
      <c r="D282" s="275"/>
      <c r="E282" s="275"/>
      <c r="F282" s="277"/>
      <c r="G282" s="276"/>
      <c r="H282" s="275"/>
    </row>
    <row r="283" spans="3:8" ht="13.5" customHeight="1">
      <c r="C283" s="275"/>
      <c r="D283" s="275"/>
      <c r="E283" s="275"/>
      <c r="F283" s="277"/>
      <c r="G283" s="276"/>
      <c r="H283" s="275"/>
    </row>
    <row r="284" spans="3:8" ht="13.5" customHeight="1">
      <c r="C284" s="275"/>
      <c r="D284" s="275"/>
      <c r="E284" s="275"/>
      <c r="F284" s="277"/>
      <c r="G284" s="276"/>
      <c r="H284" s="275"/>
    </row>
    <row r="285" spans="3:8" ht="13.5" customHeight="1">
      <c r="C285" s="275"/>
      <c r="D285" s="275"/>
      <c r="E285" s="275"/>
      <c r="F285" s="277"/>
      <c r="G285" s="276"/>
      <c r="H285" s="275"/>
    </row>
    <row r="286" spans="3:8" ht="13.5" customHeight="1">
      <c r="C286" s="275"/>
      <c r="D286" s="275"/>
      <c r="E286" s="275"/>
      <c r="F286" s="277"/>
      <c r="G286" s="276"/>
      <c r="H286" s="275"/>
    </row>
    <row r="287" spans="3:8" ht="13.5" customHeight="1">
      <c r="C287" s="275"/>
      <c r="D287" s="275"/>
      <c r="E287" s="275"/>
      <c r="F287" s="277"/>
      <c r="G287" s="276"/>
      <c r="H287" s="275"/>
    </row>
    <row r="288" spans="3:8" ht="13.5" customHeight="1">
      <c r="C288" s="275"/>
      <c r="D288" s="275"/>
      <c r="E288" s="275"/>
      <c r="F288" s="277"/>
      <c r="G288" s="276"/>
      <c r="H288" s="275"/>
    </row>
    <row r="289" spans="3:8" ht="13.5" customHeight="1">
      <c r="C289" s="275"/>
      <c r="D289" s="275"/>
      <c r="E289" s="275"/>
      <c r="F289" s="277"/>
      <c r="G289" s="276"/>
      <c r="H289" s="275"/>
    </row>
    <row r="290" spans="3:8" ht="13.5" customHeight="1">
      <c r="C290" s="275"/>
      <c r="D290" s="275"/>
      <c r="E290" s="275"/>
      <c r="F290" s="277"/>
      <c r="G290" s="276"/>
      <c r="H290" s="275"/>
    </row>
    <row r="291" spans="3:8" ht="13.5" customHeight="1">
      <c r="C291" s="275"/>
      <c r="D291" s="275"/>
      <c r="E291" s="275"/>
      <c r="F291" s="277"/>
      <c r="G291" s="276"/>
      <c r="H291" s="275"/>
    </row>
    <row r="292" spans="3:8" ht="13.5" customHeight="1">
      <c r="C292" s="275"/>
      <c r="D292" s="275"/>
      <c r="E292" s="275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５年女子１５００ｍ!#REF!="女"</formula>
    </cfRule>
  </conditionalFormatting>
  <conditionalFormatting sqref="E127:F127">
    <cfRule type="expression" priority="8" dxfId="114" stopIfTrue="1">
      <formula>５年女子１５００ｍ!#REF!="女"</formula>
    </cfRule>
  </conditionalFormatting>
  <conditionalFormatting sqref="E146:F146">
    <cfRule type="expression" priority="7" dxfId="114" stopIfTrue="1">
      <formula>５年女子１５００ｍ!#REF!="女"</formula>
    </cfRule>
  </conditionalFormatting>
  <conditionalFormatting sqref="L137:M137">
    <cfRule type="expression" priority="6" dxfId="114" stopIfTrue="1">
      <formula>５年女子１５００ｍ!#REF!="女"</formula>
    </cfRule>
  </conditionalFormatting>
  <conditionalFormatting sqref="L123:M123">
    <cfRule type="expression" priority="5" dxfId="114" stopIfTrue="1">
      <formula>５年女子１５００ｍ!#REF!="女"</formula>
    </cfRule>
  </conditionalFormatting>
  <conditionalFormatting sqref="L131:M131">
    <cfRule type="expression" priority="4" dxfId="114" stopIfTrue="1">
      <formula>５年女子１５００ｍ!#REF!="女"</formula>
    </cfRule>
  </conditionalFormatting>
  <conditionalFormatting sqref="E119:F119">
    <cfRule type="expression" priority="3" dxfId="114" stopIfTrue="1">
      <formula>５年女子１５００ｍ!#REF!="女"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1">
    <dataValidation allowBlank="1" showInputMessage="1" showErrorMessage="1" prompt="姓と名の間も全角スペース" imeMode="hiragana" sqref="E156:F156 E148:F148 E133:F133 E119:F119 E127:F127 L131:M131 L123:M123 L137:M137 E146:F14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2:P292"/>
  <sheetViews>
    <sheetView workbookViewId="0" topLeftCell="A1">
      <selection activeCell="K32" sqref="K32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92" customWidth="1"/>
    <col min="6" max="6" width="18.37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17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6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768</v>
      </c>
      <c r="D4" s="880"/>
      <c r="E4" s="880"/>
      <c r="F4" s="880"/>
      <c r="G4" s="880"/>
      <c r="H4" s="880"/>
      <c r="L4" s="880" t="str">
        <f>$C$4</f>
        <v>４年　男子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s="192" customFormat="1" ht="13.5" customHeight="1" thickBot="1">
      <c r="C6" s="195" t="s">
        <v>0</v>
      </c>
      <c r="D6" s="196" t="s">
        <v>1</v>
      </c>
      <c r="E6" s="197" t="s">
        <v>2</v>
      </c>
      <c r="F6" s="197" t="s">
        <v>3</v>
      </c>
      <c r="G6" s="197" t="s">
        <v>4</v>
      </c>
      <c r="H6" s="198" t="s">
        <v>6</v>
      </c>
      <c r="K6" s="194"/>
      <c r="L6" s="199" t="s">
        <v>2</v>
      </c>
      <c r="M6" s="200" t="s">
        <v>3</v>
      </c>
      <c r="N6" s="200" t="s">
        <v>4</v>
      </c>
      <c r="O6" s="201" t="s">
        <v>6</v>
      </c>
      <c r="P6" s="194"/>
    </row>
    <row r="7" spans="3:16" ht="13.5" customHeight="1">
      <c r="C7" s="875" t="s">
        <v>761</v>
      </c>
      <c r="D7" s="202">
        <v>1</v>
      </c>
      <c r="E7" s="278" t="s">
        <v>275</v>
      </c>
      <c r="F7" s="279" t="s">
        <v>27</v>
      </c>
      <c r="G7" s="205">
        <v>0.0040431712962962964</v>
      </c>
      <c r="H7" s="206">
        <f>IF(G7="","",RANK(G7,$G$7:$G$146,1))</f>
        <v>10</v>
      </c>
      <c r="K7" s="193"/>
      <c r="L7" s="237" t="s">
        <v>221</v>
      </c>
      <c r="M7" s="252" t="s">
        <v>45</v>
      </c>
      <c r="N7" s="209">
        <v>0.003652430555555556</v>
      </c>
      <c r="O7" s="210">
        <v>1</v>
      </c>
      <c r="P7" s="194"/>
    </row>
    <row r="8" spans="2:16" ht="13.5" customHeight="1">
      <c r="B8" s="184" t="s">
        <v>13</v>
      </c>
      <c r="C8" s="876"/>
      <c r="D8" s="211">
        <v>2</v>
      </c>
      <c r="E8" s="280" t="s">
        <v>324</v>
      </c>
      <c r="F8" s="281" t="s">
        <v>23</v>
      </c>
      <c r="G8" s="205">
        <v>0.004222916666666667</v>
      </c>
      <c r="H8" s="206">
        <f>IF(G8="","",RANK(G8,$G$7:$G$146,1))</f>
        <v>16</v>
      </c>
      <c r="K8" s="193"/>
      <c r="L8" s="237" t="s">
        <v>233</v>
      </c>
      <c r="M8" s="238" t="s">
        <v>45</v>
      </c>
      <c r="N8" s="215">
        <v>0.0036807870370370375</v>
      </c>
      <c r="O8" s="216">
        <v>2</v>
      </c>
      <c r="P8" s="194"/>
    </row>
    <row r="9" spans="3:16" ht="13.5" customHeight="1">
      <c r="C9" s="876"/>
      <c r="D9" s="211">
        <v>3</v>
      </c>
      <c r="E9" s="280" t="s">
        <v>769</v>
      </c>
      <c r="F9" s="281" t="s">
        <v>117</v>
      </c>
      <c r="G9" s="205">
        <v>0.004209143518518519</v>
      </c>
      <c r="H9" s="206">
        <f aca="true" t="shared" si="0" ref="H9:H72">IF(G9="","",RANK(G9,$G$7:$G$146,1))</f>
        <v>15</v>
      </c>
      <c r="K9" s="193"/>
      <c r="L9" s="237" t="s">
        <v>770</v>
      </c>
      <c r="M9" s="228" t="s">
        <v>199</v>
      </c>
      <c r="N9" s="215">
        <v>0.003686921296296296</v>
      </c>
      <c r="O9" s="216">
        <v>3</v>
      </c>
      <c r="P9" s="194"/>
    </row>
    <row r="10" spans="3:16" ht="13.5" customHeight="1">
      <c r="C10" s="876"/>
      <c r="D10" s="211">
        <v>4</v>
      </c>
      <c r="E10" s="280" t="s">
        <v>272</v>
      </c>
      <c r="F10" s="281" t="s">
        <v>231</v>
      </c>
      <c r="G10" s="205">
        <v>0.0037915509259259256</v>
      </c>
      <c r="H10" s="206">
        <f t="shared" si="0"/>
        <v>6</v>
      </c>
      <c r="K10" s="193"/>
      <c r="L10" s="237" t="s">
        <v>224</v>
      </c>
      <c r="M10" s="238" t="s">
        <v>45</v>
      </c>
      <c r="N10" s="215">
        <v>0.003735300925925926</v>
      </c>
      <c r="O10" s="216">
        <v>4</v>
      </c>
      <c r="P10" s="194"/>
    </row>
    <row r="11" spans="3:16" ht="13.5" customHeight="1">
      <c r="C11" s="876"/>
      <c r="D11" s="211">
        <v>5</v>
      </c>
      <c r="E11" s="280" t="s">
        <v>265</v>
      </c>
      <c r="F11" s="281" t="s">
        <v>31</v>
      </c>
      <c r="G11" s="205">
        <v>0.004780555555555556</v>
      </c>
      <c r="H11" s="206">
        <f t="shared" si="0"/>
        <v>37</v>
      </c>
      <c r="K11" s="193"/>
      <c r="L11" s="237" t="s">
        <v>280</v>
      </c>
      <c r="M11" s="228" t="s">
        <v>45</v>
      </c>
      <c r="N11" s="215">
        <v>0.003790277777777778</v>
      </c>
      <c r="O11" s="216">
        <v>5</v>
      </c>
      <c r="P11" s="194"/>
    </row>
    <row r="12" spans="3:16" ht="13.5" customHeight="1">
      <c r="C12" s="876"/>
      <c r="D12" s="211">
        <v>6</v>
      </c>
      <c r="E12" s="280" t="s">
        <v>401</v>
      </c>
      <c r="F12" s="281" t="s">
        <v>31</v>
      </c>
      <c r="G12" s="205">
        <v>0.00510625</v>
      </c>
      <c r="H12" s="206">
        <f t="shared" si="0"/>
        <v>40</v>
      </c>
      <c r="K12" s="193"/>
      <c r="L12" s="237" t="s">
        <v>272</v>
      </c>
      <c r="M12" s="240" t="s">
        <v>231</v>
      </c>
      <c r="N12" s="215">
        <v>0.0037915509259259256</v>
      </c>
      <c r="O12" s="216">
        <v>6</v>
      </c>
      <c r="P12" s="194"/>
    </row>
    <row r="13" spans="3:16" ht="13.5" customHeight="1">
      <c r="C13" s="876"/>
      <c r="D13" s="211">
        <v>7</v>
      </c>
      <c r="E13" s="280" t="s">
        <v>398</v>
      </c>
      <c r="F13" s="281" t="s">
        <v>31</v>
      </c>
      <c r="G13" s="205">
        <v>0.005190625</v>
      </c>
      <c r="H13" s="206">
        <f t="shared" si="0"/>
        <v>41</v>
      </c>
      <c r="K13" s="193"/>
      <c r="L13" s="237" t="s">
        <v>261</v>
      </c>
      <c r="M13" s="240" t="s">
        <v>174</v>
      </c>
      <c r="N13" s="215">
        <v>0.0037983796296296294</v>
      </c>
      <c r="O13" s="216">
        <v>7</v>
      </c>
      <c r="P13" s="194"/>
    </row>
    <row r="14" spans="3:16" ht="13.5" customHeight="1">
      <c r="C14" s="876"/>
      <c r="D14" s="211">
        <v>8</v>
      </c>
      <c r="E14" s="280" t="s">
        <v>305</v>
      </c>
      <c r="F14" s="281" t="s">
        <v>31</v>
      </c>
      <c r="G14" s="205">
        <v>0.005075578703703704</v>
      </c>
      <c r="H14" s="206">
        <f t="shared" si="0"/>
        <v>39</v>
      </c>
      <c r="K14" s="193"/>
      <c r="L14" s="237" t="s">
        <v>309</v>
      </c>
      <c r="M14" s="228" t="s">
        <v>148</v>
      </c>
      <c r="N14" s="215">
        <v>0.0038767361111111107</v>
      </c>
      <c r="O14" s="216">
        <v>8</v>
      </c>
      <c r="P14" s="194"/>
    </row>
    <row r="15" spans="3:16" ht="13.5" customHeight="1">
      <c r="C15" s="876"/>
      <c r="D15" s="211">
        <v>9</v>
      </c>
      <c r="E15" s="280" t="s">
        <v>360</v>
      </c>
      <c r="F15" s="281" t="s">
        <v>33</v>
      </c>
      <c r="G15" s="205">
        <v>0.004657407407407408</v>
      </c>
      <c r="H15" s="206">
        <f t="shared" si="0"/>
        <v>33</v>
      </c>
      <c r="K15" s="193"/>
      <c r="L15" s="237" t="s">
        <v>260</v>
      </c>
      <c r="M15" s="241" t="s">
        <v>174</v>
      </c>
      <c r="N15" s="215">
        <v>0.004032986111111111</v>
      </c>
      <c r="O15" s="216">
        <v>9</v>
      </c>
      <c r="P15" s="194"/>
    </row>
    <row r="16" spans="3:16" ht="13.5" customHeight="1">
      <c r="C16" s="876"/>
      <c r="D16" s="211">
        <v>10</v>
      </c>
      <c r="E16" s="280" t="s">
        <v>331</v>
      </c>
      <c r="F16" s="281" t="s">
        <v>33</v>
      </c>
      <c r="G16" s="205">
        <v>0.004345138888888889</v>
      </c>
      <c r="H16" s="206">
        <f t="shared" si="0"/>
        <v>21</v>
      </c>
      <c r="K16" s="193"/>
      <c r="L16" s="237" t="s">
        <v>275</v>
      </c>
      <c r="M16" s="228" t="s">
        <v>27</v>
      </c>
      <c r="N16" s="215">
        <v>0.0040431712962962964</v>
      </c>
      <c r="O16" s="216">
        <v>10</v>
      </c>
      <c r="P16" s="194"/>
    </row>
    <row r="17" spans="3:16" ht="13.5" customHeight="1">
      <c r="C17" s="876"/>
      <c r="D17" s="211">
        <v>11</v>
      </c>
      <c r="E17" s="282" t="s">
        <v>771</v>
      </c>
      <c r="F17" s="281" t="s">
        <v>772</v>
      </c>
      <c r="G17" s="205">
        <v>0.004332986111111111</v>
      </c>
      <c r="H17" s="206">
        <f t="shared" si="0"/>
        <v>19</v>
      </c>
      <c r="K17" s="193"/>
      <c r="L17" s="237" t="s">
        <v>773</v>
      </c>
      <c r="M17" s="228" t="s">
        <v>199</v>
      </c>
      <c r="N17" s="215">
        <v>0.004139467592592593</v>
      </c>
      <c r="O17" s="216">
        <v>11</v>
      </c>
      <c r="P17" s="194"/>
    </row>
    <row r="18" spans="3:16" ht="13.5" customHeight="1">
      <c r="C18" s="876"/>
      <c r="D18" s="211">
        <v>12</v>
      </c>
      <c r="E18" s="280" t="s">
        <v>295</v>
      </c>
      <c r="F18" s="283" t="s">
        <v>45</v>
      </c>
      <c r="G18" s="205">
        <v>0.004167939814814814</v>
      </c>
      <c r="H18" s="206">
        <f t="shared" si="0"/>
        <v>14</v>
      </c>
      <c r="L18" s="237" t="s">
        <v>319</v>
      </c>
      <c r="M18" s="240" t="s">
        <v>33</v>
      </c>
      <c r="N18" s="215">
        <v>0.004150231481481481</v>
      </c>
      <c r="O18" s="216">
        <v>12</v>
      </c>
      <c r="P18" s="194"/>
    </row>
    <row r="19" spans="3:16" ht="13.5" customHeight="1">
      <c r="C19" s="876"/>
      <c r="D19" s="211">
        <v>13</v>
      </c>
      <c r="E19" s="280" t="s">
        <v>280</v>
      </c>
      <c r="F19" s="283" t="s">
        <v>45</v>
      </c>
      <c r="G19" s="205">
        <v>0.003790277777777778</v>
      </c>
      <c r="H19" s="206">
        <f t="shared" si="0"/>
        <v>5</v>
      </c>
      <c r="K19" s="193"/>
      <c r="L19" s="237" t="s">
        <v>266</v>
      </c>
      <c r="M19" s="240" t="s">
        <v>267</v>
      </c>
      <c r="N19" s="215">
        <v>0.004161458333333333</v>
      </c>
      <c r="O19" s="216">
        <v>13</v>
      </c>
      <c r="P19" s="194"/>
    </row>
    <row r="20" spans="3:16" ht="13.5" customHeight="1">
      <c r="C20" s="876"/>
      <c r="D20" s="211">
        <v>14</v>
      </c>
      <c r="E20" s="280" t="s">
        <v>221</v>
      </c>
      <c r="F20" s="283" t="s">
        <v>45</v>
      </c>
      <c r="G20" s="205">
        <v>0.003652430555555556</v>
      </c>
      <c r="H20" s="206">
        <f t="shared" si="0"/>
        <v>1</v>
      </c>
      <c r="K20" s="193"/>
      <c r="L20" s="237" t="s">
        <v>295</v>
      </c>
      <c r="M20" s="228" t="s">
        <v>45</v>
      </c>
      <c r="N20" s="215">
        <v>0.004167939814814814</v>
      </c>
      <c r="O20" s="216">
        <v>14</v>
      </c>
      <c r="P20" s="194"/>
    </row>
    <row r="21" spans="3:16" ht="13.5" customHeight="1">
      <c r="C21" s="876"/>
      <c r="D21" s="211">
        <v>15</v>
      </c>
      <c r="E21" s="280" t="s">
        <v>224</v>
      </c>
      <c r="F21" s="284" t="s">
        <v>45</v>
      </c>
      <c r="G21" s="205">
        <v>0.003735300925925926</v>
      </c>
      <c r="H21" s="206">
        <f t="shared" si="0"/>
        <v>4</v>
      </c>
      <c r="K21" s="193"/>
      <c r="L21" s="237" t="s">
        <v>769</v>
      </c>
      <c r="M21" s="238" t="s">
        <v>117</v>
      </c>
      <c r="N21" s="215">
        <v>0.004209143518518519</v>
      </c>
      <c r="O21" s="216">
        <v>15</v>
      </c>
      <c r="P21" s="194"/>
    </row>
    <row r="22" spans="3:16" ht="13.5" customHeight="1">
      <c r="C22" s="876"/>
      <c r="D22" s="211">
        <v>16</v>
      </c>
      <c r="E22" s="280" t="s">
        <v>260</v>
      </c>
      <c r="F22" s="284" t="s">
        <v>174</v>
      </c>
      <c r="G22" s="205">
        <v>0.004032986111111111</v>
      </c>
      <c r="H22" s="206">
        <f t="shared" si="0"/>
        <v>9</v>
      </c>
      <c r="K22" s="193"/>
      <c r="L22" s="237" t="s">
        <v>324</v>
      </c>
      <c r="M22" s="228" t="s">
        <v>23</v>
      </c>
      <c r="N22" s="215">
        <v>0.004222916666666667</v>
      </c>
      <c r="O22" s="216">
        <v>16</v>
      </c>
      <c r="P22" s="194"/>
    </row>
    <row r="23" spans="3:16" ht="13.5" customHeight="1">
      <c r="C23" s="876"/>
      <c r="D23" s="211">
        <v>17</v>
      </c>
      <c r="E23" s="280" t="s">
        <v>269</v>
      </c>
      <c r="F23" s="285" t="s">
        <v>148</v>
      </c>
      <c r="G23" s="205">
        <v>0.004539930555555555</v>
      </c>
      <c r="H23" s="206">
        <f t="shared" si="0"/>
        <v>27</v>
      </c>
      <c r="K23" s="193"/>
      <c r="L23" s="237" t="s">
        <v>270</v>
      </c>
      <c r="M23" s="240" t="s">
        <v>65</v>
      </c>
      <c r="N23" s="215">
        <v>0.004259953703703704</v>
      </c>
      <c r="O23" s="216">
        <v>17</v>
      </c>
      <c r="P23" s="194"/>
    </row>
    <row r="24" spans="3:16" ht="13.5" customHeight="1">
      <c r="C24" s="876"/>
      <c r="D24" s="211">
        <v>18</v>
      </c>
      <c r="E24" s="280" t="s">
        <v>283</v>
      </c>
      <c r="F24" s="281" t="s">
        <v>41</v>
      </c>
      <c r="G24" s="205">
        <v>0.0044092592592592595</v>
      </c>
      <c r="H24" s="206">
        <f t="shared" si="0"/>
        <v>26</v>
      </c>
      <c r="K24" s="193"/>
      <c r="L24" s="237" t="s">
        <v>262</v>
      </c>
      <c r="M24" s="228" t="s">
        <v>45</v>
      </c>
      <c r="N24" s="215">
        <v>0.004330092592592593</v>
      </c>
      <c r="O24" s="216">
        <v>18</v>
      </c>
      <c r="P24" s="194"/>
    </row>
    <row r="25" spans="3:16" ht="13.5" customHeight="1">
      <c r="C25" s="876"/>
      <c r="D25" s="211">
        <v>19</v>
      </c>
      <c r="E25" s="280" t="s">
        <v>287</v>
      </c>
      <c r="F25" s="281" t="s">
        <v>43</v>
      </c>
      <c r="G25" s="205">
        <v>0.004399421296296296</v>
      </c>
      <c r="H25" s="206">
        <f t="shared" si="0"/>
        <v>25</v>
      </c>
      <c r="K25" s="193"/>
      <c r="L25" s="237" t="s">
        <v>771</v>
      </c>
      <c r="M25" s="228" t="s">
        <v>772</v>
      </c>
      <c r="N25" s="215">
        <v>0.004332986111111111</v>
      </c>
      <c r="O25" s="216">
        <v>19</v>
      </c>
      <c r="P25" s="194"/>
    </row>
    <row r="26" spans="3:16" ht="13.5" customHeight="1">
      <c r="C26" s="876"/>
      <c r="D26" s="227">
        <v>20</v>
      </c>
      <c r="E26" s="286" t="s">
        <v>342</v>
      </c>
      <c r="F26" s="287" t="s">
        <v>267</v>
      </c>
      <c r="G26" s="205">
        <v>0.004777430555555556</v>
      </c>
      <c r="H26" s="206">
        <f t="shared" si="0"/>
        <v>36</v>
      </c>
      <c r="K26" s="193"/>
      <c r="L26" s="237" t="s">
        <v>347</v>
      </c>
      <c r="M26" s="228" t="s">
        <v>31</v>
      </c>
      <c r="N26" s="215">
        <v>0.00433599537037037</v>
      </c>
      <c r="O26" s="216">
        <v>20</v>
      </c>
      <c r="P26" s="194"/>
    </row>
    <row r="27" spans="3:16" ht="13.5" customHeight="1">
      <c r="C27" s="876"/>
      <c r="D27" s="227">
        <v>21</v>
      </c>
      <c r="E27" s="288" t="s">
        <v>266</v>
      </c>
      <c r="F27" s="289" t="s">
        <v>267</v>
      </c>
      <c r="G27" s="205">
        <v>0.004161458333333333</v>
      </c>
      <c r="H27" s="206">
        <f t="shared" si="0"/>
        <v>13</v>
      </c>
      <c r="K27" s="193"/>
      <c r="L27" s="237" t="s">
        <v>331</v>
      </c>
      <c r="M27" s="228" t="s">
        <v>33</v>
      </c>
      <c r="N27" s="215">
        <v>0.004345138888888889</v>
      </c>
      <c r="O27" s="216">
        <v>21</v>
      </c>
      <c r="P27" s="194"/>
    </row>
    <row r="28" spans="3:16" ht="13.5" customHeight="1">
      <c r="C28" s="876"/>
      <c r="D28" s="227">
        <v>22</v>
      </c>
      <c r="E28" s="286" t="s">
        <v>774</v>
      </c>
      <c r="F28" s="287" t="s">
        <v>339</v>
      </c>
      <c r="G28" s="205">
        <v>0.004559606481481481</v>
      </c>
      <c r="H28" s="206">
        <f t="shared" si="0"/>
        <v>30</v>
      </c>
      <c r="K28" s="193"/>
      <c r="L28" s="237" t="s">
        <v>775</v>
      </c>
      <c r="M28" s="241" t="s">
        <v>267</v>
      </c>
      <c r="N28" s="215">
        <v>0.0043638888888888885</v>
      </c>
      <c r="O28" s="216">
        <v>22</v>
      </c>
      <c r="P28" s="194"/>
    </row>
    <row r="29" spans="3:16" ht="13.5" customHeight="1">
      <c r="C29" s="876"/>
      <c r="D29" s="227"/>
      <c r="E29" s="286"/>
      <c r="F29" s="287"/>
      <c r="G29" s="205"/>
      <c r="H29" s="206">
        <f t="shared" si="0"/>
      </c>
      <c r="K29" s="193"/>
      <c r="L29" s="237" t="s">
        <v>240</v>
      </c>
      <c r="M29" s="228" t="s">
        <v>41</v>
      </c>
      <c r="N29" s="215">
        <v>0.004364351851851852</v>
      </c>
      <c r="O29" s="216">
        <v>23</v>
      </c>
      <c r="P29" s="194"/>
    </row>
    <row r="30" spans="3:16" ht="13.5" customHeight="1">
      <c r="C30" s="876"/>
      <c r="D30" s="227"/>
      <c r="E30" s="286"/>
      <c r="F30" s="287"/>
      <c r="G30" s="205"/>
      <c r="H30" s="206">
        <f t="shared" si="0"/>
      </c>
      <c r="K30" s="193"/>
      <c r="L30" s="237" t="s">
        <v>302</v>
      </c>
      <c r="M30" s="238" t="s">
        <v>148</v>
      </c>
      <c r="N30" s="215">
        <v>0.004377546296296296</v>
      </c>
      <c r="O30" s="216">
        <v>24</v>
      </c>
      <c r="P30" s="194"/>
    </row>
    <row r="31" spans="3:16" ht="13.5" customHeight="1">
      <c r="C31" s="876"/>
      <c r="D31" s="227"/>
      <c r="E31" s="286"/>
      <c r="F31" s="287"/>
      <c r="G31" s="215"/>
      <c r="H31" s="206">
        <f t="shared" si="0"/>
      </c>
      <c r="K31" s="193"/>
      <c r="L31" s="237" t="s">
        <v>287</v>
      </c>
      <c r="M31" s="228" t="s">
        <v>43</v>
      </c>
      <c r="N31" s="215">
        <v>0.004399421296296296</v>
      </c>
      <c r="O31" s="216">
        <v>25</v>
      </c>
      <c r="P31" s="194"/>
    </row>
    <row r="32" spans="3:16" ht="13.5" customHeight="1">
      <c r="C32" s="876"/>
      <c r="D32" s="227"/>
      <c r="E32" s="286"/>
      <c r="F32" s="287"/>
      <c r="G32" s="215"/>
      <c r="H32" s="206">
        <f t="shared" si="0"/>
      </c>
      <c r="K32" s="193"/>
      <c r="L32" s="237" t="s">
        <v>283</v>
      </c>
      <c r="M32" s="228" t="s">
        <v>41</v>
      </c>
      <c r="N32" s="215">
        <v>0.0044092592592592595</v>
      </c>
      <c r="O32" s="216">
        <v>26</v>
      </c>
      <c r="P32" s="194"/>
    </row>
    <row r="33" spans="3:16" ht="13.5" customHeight="1">
      <c r="C33" s="876"/>
      <c r="D33" s="227"/>
      <c r="E33" s="214"/>
      <c r="F33" s="214"/>
      <c r="G33" s="215"/>
      <c r="H33" s="206">
        <f t="shared" si="0"/>
      </c>
      <c r="K33" s="193"/>
      <c r="L33" s="237" t="s">
        <v>269</v>
      </c>
      <c r="M33" s="228" t="s">
        <v>148</v>
      </c>
      <c r="N33" s="215">
        <v>0.004539930555555555</v>
      </c>
      <c r="O33" s="216">
        <v>27</v>
      </c>
      <c r="P33" s="194"/>
    </row>
    <row r="34" spans="3:16" ht="13.5" customHeight="1">
      <c r="C34" s="876"/>
      <c r="D34" s="227"/>
      <c r="E34" s="214"/>
      <c r="F34" s="214"/>
      <c r="G34" s="215"/>
      <c r="H34" s="206">
        <f t="shared" si="0"/>
      </c>
      <c r="K34" s="193"/>
      <c r="L34" s="237" t="s">
        <v>776</v>
      </c>
      <c r="M34" s="241" t="s">
        <v>43</v>
      </c>
      <c r="N34" s="215">
        <v>0.004546412037037037</v>
      </c>
      <c r="O34" s="216">
        <v>28</v>
      </c>
      <c r="P34" s="194"/>
    </row>
    <row r="35" spans="3:16" ht="13.5" customHeight="1">
      <c r="C35" s="876"/>
      <c r="D35" s="227"/>
      <c r="E35" s="214"/>
      <c r="F35" s="214"/>
      <c r="G35" s="215"/>
      <c r="H35" s="206">
        <f t="shared" si="0"/>
      </c>
      <c r="K35" s="193"/>
      <c r="L35" s="237" t="s">
        <v>777</v>
      </c>
      <c r="M35" s="240" t="s">
        <v>698</v>
      </c>
      <c r="N35" s="215">
        <v>0.004555555555555556</v>
      </c>
      <c r="O35" s="216">
        <v>29</v>
      </c>
      <c r="P35" s="194"/>
    </row>
    <row r="36" spans="3:16" ht="13.5" customHeight="1">
      <c r="C36" s="876"/>
      <c r="D36" s="227"/>
      <c r="E36" s="230"/>
      <c r="F36" s="230"/>
      <c r="G36" s="231"/>
      <c r="H36" s="206">
        <f t="shared" si="0"/>
      </c>
      <c r="K36" s="193"/>
      <c r="L36" s="237" t="s">
        <v>774</v>
      </c>
      <c r="M36" s="228" t="s">
        <v>339</v>
      </c>
      <c r="N36" s="215">
        <v>0.004559606481481481</v>
      </c>
      <c r="O36" s="216">
        <v>30</v>
      </c>
      <c r="P36" s="194"/>
    </row>
    <row r="37" spans="3:16" ht="13.5" customHeight="1">
      <c r="C37" s="876"/>
      <c r="D37" s="227"/>
      <c r="E37" s="230"/>
      <c r="F37" s="230"/>
      <c r="G37" s="231"/>
      <c r="H37" s="206">
        <f t="shared" si="0"/>
      </c>
      <c r="K37" s="193"/>
      <c r="L37" s="237" t="s">
        <v>361</v>
      </c>
      <c r="M37" s="228" t="s">
        <v>31</v>
      </c>
      <c r="N37" s="215">
        <v>0.004564236111111111</v>
      </c>
      <c r="O37" s="216">
        <v>31</v>
      </c>
      <c r="P37" s="194"/>
    </row>
    <row r="38" spans="3:16" ht="13.5" customHeight="1">
      <c r="C38" s="876"/>
      <c r="D38" s="227"/>
      <c r="E38" s="230"/>
      <c r="F38" s="230"/>
      <c r="G38" s="231"/>
      <c r="H38" s="206">
        <f t="shared" si="0"/>
      </c>
      <c r="K38" s="193"/>
      <c r="L38" s="237" t="s">
        <v>390</v>
      </c>
      <c r="M38" s="239" t="s">
        <v>153</v>
      </c>
      <c r="N38" s="215">
        <v>0.0045854166666666665</v>
      </c>
      <c r="O38" s="216">
        <v>32</v>
      </c>
      <c r="P38" s="194"/>
    </row>
    <row r="39" spans="3:16" ht="13.5" customHeight="1">
      <c r="C39" s="876"/>
      <c r="D39" s="227"/>
      <c r="E39" s="230"/>
      <c r="F39" s="230"/>
      <c r="G39" s="231"/>
      <c r="H39" s="206">
        <f t="shared" si="0"/>
      </c>
      <c r="K39" s="193"/>
      <c r="L39" s="237" t="s">
        <v>360</v>
      </c>
      <c r="M39" s="228" t="s">
        <v>33</v>
      </c>
      <c r="N39" s="215">
        <v>0.004657407407407408</v>
      </c>
      <c r="O39" s="216">
        <v>33</v>
      </c>
      <c r="P39" s="194"/>
    </row>
    <row r="40" spans="3:16" ht="13.5" customHeight="1">
      <c r="C40" s="876"/>
      <c r="D40" s="227"/>
      <c r="E40" s="230"/>
      <c r="F40" s="230"/>
      <c r="G40" s="231"/>
      <c r="H40" s="206">
        <f t="shared" si="0"/>
      </c>
      <c r="K40" s="193"/>
      <c r="L40" s="237" t="s">
        <v>299</v>
      </c>
      <c r="M40" s="228" t="s">
        <v>31</v>
      </c>
      <c r="N40" s="215">
        <v>0.004732638888888889</v>
      </c>
      <c r="O40" s="216">
        <v>34</v>
      </c>
      <c r="P40" s="194"/>
    </row>
    <row r="41" spans="3:16" ht="13.5" customHeight="1" thickBot="1">
      <c r="C41" s="877"/>
      <c r="D41" s="232"/>
      <c r="E41" s="234"/>
      <c r="F41" s="234"/>
      <c r="G41" s="235"/>
      <c r="H41" s="236">
        <f>IF(G41="","",RANK(G41,$G$7:$G$146,1))</f>
      </c>
      <c r="K41" s="193"/>
      <c r="L41" s="237" t="s">
        <v>330</v>
      </c>
      <c r="M41" s="241" t="s">
        <v>45</v>
      </c>
      <c r="N41" s="215">
        <v>0.004756597222222222</v>
      </c>
      <c r="O41" s="216">
        <v>35</v>
      </c>
      <c r="P41" s="194"/>
    </row>
    <row r="42" spans="3:16" ht="13.5" customHeight="1">
      <c r="C42" s="876" t="s">
        <v>764</v>
      </c>
      <c r="D42" s="202">
        <v>23</v>
      </c>
      <c r="E42" s="208" t="s">
        <v>361</v>
      </c>
      <c r="F42" s="208" t="s">
        <v>31</v>
      </c>
      <c r="G42" s="205">
        <v>0.004564236111111111</v>
      </c>
      <c r="H42" s="206">
        <f t="shared" si="0"/>
        <v>31</v>
      </c>
      <c r="K42" s="193"/>
      <c r="L42" s="237" t="s">
        <v>342</v>
      </c>
      <c r="M42" s="228" t="s">
        <v>267</v>
      </c>
      <c r="N42" s="215">
        <v>0.004777430555555556</v>
      </c>
      <c r="O42" s="216">
        <v>36</v>
      </c>
      <c r="P42" s="194"/>
    </row>
    <row r="43" spans="3:16" ht="13.5" customHeight="1">
      <c r="C43" s="876"/>
      <c r="D43" s="211">
        <v>24</v>
      </c>
      <c r="E43" s="214" t="s">
        <v>347</v>
      </c>
      <c r="F43" s="214" t="s">
        <v>31</v>
      </c>
      <c r="G43" s="205">
        <v>0.00433599537037037</v>
      </c>
      <c r="H43" s="206">
        <f t="shared" si="0"/>
        <v>20</v>
      </c>
      <c r="K43" s="193"/>
      <c r="L43" s="237" t="s">
        <v>265</v>
      </c>
      <c r="M43" s="238" t="s">
        <v>31</v>
      </c>
      <c r="N43" s="215">
        <v>0.004780555555555556</v>
      </c>
      <c r="O43" s="216">
        <v>37</v>
      </c>
      <c r="P43" s="194"/>
    </row>
    <row r="44" spans="3:16" ht="13.5" customHeight="1">
      <c r="C44" s="876"/>
      <c r="D44" s="211">
        <v>25</v>
      </c>
      <c r="E44" s="214" t="s">
        <v>299</v>
      </c>
      <c r="F44" s="214" t="s">
        <v>31</v>
      </c>
      <c r="G44" s="205">
        <v>0.004732638888888889</v>
      </c>
      <c r="H44" s="206">
        <f t="shared" si="0"/>
        <v>34</v>
      </c>
      <c r="K44" s="193"/>
      <c r="L44" s="237" t="s">
        <v>322</v>
      </c>
      <c r="M44" s="228" t="s">
        <v>33</v>
      </c>
      <c r="N44" s="215">
        <v>0.005056481481481482</v>
      </c>
      <c r="O44" s="216">
        <v>38</v>
      </c>
      <c r="P44" s="194"/>
    </row>
    <row r="45" spans="3:16" ht="13.5" customHeight="1">
      <c r="C45" s="876"/>
      <c r="D45" s="211">
        <v>26</v>
      </c>
      <c r="E45" s="214" t="s">
        <v>777</v>
      </c>
      <c r="F45" s="214" t="s">
        <v>698</v>
      </c>
      <c r="G45" s="205">
        <v>0.004555555555555556</v>
      </c>
      <c r="H45" s="206">
        <f t="shared" si="0"/>
        <v>29</v>
      </c>
      <c r="K45" s="193"/>
      <c r="L45" s="237" t="s">
        <v>305</v>
      </c>
      <c r="M45" s="228" t="s">
        <v>31</v>
      </c>
      <c r="N45" s="215">
        <v>0.005075578703703704</v>
      </c>
      <c r="O45" s="216">
        <v>39</v>
      </c>
      <c r="P45" s="194"/>
    </row>
    <row r="46" spans="3:16" ht="13.5" customHeight="1">
      <c r="C46" s="876"/>
      <c r="D46" s="211">
        <v>27</v>
      </c>
      <c r="E46" s="214" t="s">
        <v>322</v>
      </c>
      <c r="F46" s="214" t="s">
        <v>33</v>
      </c>
      <c r="G46" s="205">
        <v>0.005056481481481482</v>
      </c>
      <c r="H46" s="206">
        <f t="shared" si="0"/>
        <v>38</v>
      </c>
      <c r="K46" s="193"/>
      <c r="L46" s="237" t="s">
        <v>401</v>
      </c>
      <c r="M46" s="228" t="s">
        <v>31</v>
      </c>
      <c r="N46" s="215">
        <v>0.00510625</v>
      </c>
      <c r="O46" s="216">
        <v>40</v>
      </c>
      <c r="P46" s="194"/>
    </row>
    <row r="47" spans="3:16" ht="13.5" customHeight="1">
      <c r="C47" s="876"/>
      <c r="D47" s="211">
        <v>28</v>
      </c>
      <c r="E47" s="214" t="s">
        <v>319</v>
      </c>
      <c r="F47" s="214" t="s">
        <v>33</v>
      </c>
      <c r="G47" s="205">
        <v>0.004150231481481481</v>
      </c>
      <c r="H47" s="206">
        <f t="shared" si="0"/>
        <v>12</v>
      </c>
      <c r="K47" s="193"/>
      <c r="L47" s="237" t="s">
        <v>398</v>
      </c>
      <c r="M47" s="240" t="s">
        <v>31</v>
      </c>
      <c r="N47" s="215">
        <v>0.005190625</v>
      </c>
      <c r="O47" s="216">
        <v>41</v>
      </c>
      <c r="P47" s="194"/>
    </row>
    <row r="48" spans="3:16" ht="13.5" customHeight="1">
      <c r="C48" s="876"/>
      <c r="D48" s="211">
        <v>29</v>
      </c>
      <c r="E48" s="214"/>
      <c r="F48" s="214"/>
      <c r="G48" s="205"/>
      <c r="H48" s="206">
        <f t="shared" si="0"/>
      </c>
      <c r="K48" s="193"/>
      <c r="L48" s="237" t="s">
        <v>308</v>
      </c>
      <c r="M48" s="228" t="s">
        <v>174</v>
      </c>
      <c r="N48" s="215">
        <v>0.005254861111111112</v>
      </c>
      <c r="O48" s="216">
        <v>42</v>
      </c>
      <c r="P48" s="194"/>
    </row>
    <row r="49" spans="3:16" ht="13.5" customHeight="1">
      <c r="C49" s="876"/>
      <c r="D49" s="211">
        <v>30</v>
      </c>
      <c r="E49" s="214" t="s">
        <v>262</v>
      </c>
      <c r="F49" s="214" t="s">
        <v>45</v>
      </c>
      <c r="G49" s="205">
        <v>0.004330092592592593</v>
      </c>
      <c r="H49" s="206">
        <f t="shared" si="0"/>
        <v>18</v>
      </c>
      <c r="K49" s="193"/>
      <c r="L49" s="237"/>
      <c r="M49" s="228"/>
      <c r="N49" s="215"/>
      <c r="O49" s="216" t="s">
        <v>11</v>
      </c>
      <c r="P49" s="194"/>
    </row>
    <row r="50" spans="3:16" ht="13.5" customHeight="1">
      <c r="C50" s="876"/>
      <c r="D50" s="211">
        <v>31</v>
      </c>
      <c r="E50" s="214" t="s">
        <v>330</v>
      </c>
      <c r="F50" s="214" t="s">
        <v>45</v>
      </c>
      <c r="G50" s="205">
        <v>0.004756597222222222</v>
      </c>
      <c r="H50" s="206">
        <f t="shared" si="0"/>
        <v>35</v>
      </c>
      <c r="K50" s="193"/>
      <c r="L50" s="237"/>
      <c r="M50" s="228"/>
      <c r="N50" s="215"/>
      <c r="O50" s="216" t="s">
        <v>11</v>
      </c>
      <c r="P50" s="194"/>
    </row>
    <row r="51" spans="3:16" ht="13.5" customHeight="1">
      <c r="C51" s="876"/>
      <c r="D51" s="211">
        <v>32</v>
      </c>
      <c r="E51" s="214" t="s">
        <v>233</v>
      </c>
      <c r="F51" s="214" t="s">
        <v>45</v>
      </c>
      <c r="G51" s="205">
        <v>0.0036807870370370375</v>
      </c>
      <c r="H51" s="206">
        <f t="shared" si="0"/>
        <v>2</v>
      </c>
      <c r="K51" s="193"/>
      <c r="L51" s="237"/>
      <c r="M51" s="238"/>
      <c r="N51" s="215"/>
      <c r="O51" s="216" t="s">
        <v>11</v>
      </c>
      <c r="P51" s="194"/>
    </row>
    <row r="52" spans="3:16" ht="13.5" customHeight="1">
      <c r="C52" s="876"/>
      <c r="D52" s="211">
        <v>33</v>
      </c>
      <c r="E52" s="208" t="s">
        <v>390</v>
      </c>
      <c r="F52" s="208" t="s">
        <v>153</v>
      </c>
      <c r="G52" s="205">
        <v>0.0045854166666666665</v>
      </c>
      <c r="H52" s="206">
        <f t="shared" si="0"/>
        <v>32</v>
      </c>
      <c r="K52" s="193"/>
      <c r="L52" s="237"/>
      <c r="M52" s="239"/>
      <c r="N52" s="215"/>
      <c r="O52" s="216" t="s">
        <v>11</v>
      </c>
      <c r="P52" s="194"/>
    </row>
    <row r="53" spans="3:16" ht="13.5" customHeight="1">
      <c r="C53" s="876"/>
      <c r="D53" s="211">
        <v>34</v>
      </c>
      <c r="E53" s="214" t="s">
        <v>261</v>
      </c>
      <c r="F53" s="214" t="s">
        <v>174</v>
      </c>
      <c r="G53" s="205">
        <v>0.0037983796296296294</v>
      </c>
      <c r="H53" s="206">
        <f t="shared" si="0"/>
        <v>7</v>
      </c>
      <c r="K53" s="193"/>
      <c r="L53" s="237"/>
      <c r="M53" s="239"/>
      <c r="N53" s="215"/>
      <c r="O53" s="216" t="s">
        <v>11</v>
      </c>
      <c r="P53" s="194"/>
    </row>
    <row r="54" spans="3:16" ht="13.5" customHeight="1">
      <c r="C54" s="876"/>
      <c r="D54" s="211">
        <v>35</v>
      </c>
      <c r="E54" s="214" t="s">
        <v>308</v>
      </c>
      <c r="F54" s="214" t="s">
        <v>174</v>
      </c>
      <c r="G54" s="205">
        <v>0.005254861111111112</v>
      </c>
      <c r="H54" s="206">
        <f t="shared" si="0"/>
        <v>42</v>
      </c>
      <c r="K54" s="193"/>
      <c r="L54" s="237"/>
      <c r="M54" s="228"/>
      <c r="N54" s="215"/>
      <c r="O54" s="216" t="s">
        <v>11</v>
      </c>
      <c r="P54" s="194"/>
    </row>
    <row r="55" spans="3:16" ht="13.5" customHeight="1">
      <c r="C55" s="876"/>
      <c r="D55" s="211">
        <v>36</v>
      </c>
      <c r="E55" s="214" t="s">
        <v>309</v>
      </c>
      <c r="F55" s="214" t="s">
        <v>148</v>
      </c>
      <c r="G55" s="205">
        <v>0.0038767361111111107</v>
      </c>
      <c r="H55" s="206">
        <f t="shared" si="0"/>
        <v>8</v>
      </c>
      <c r="K55" s="193"/>
      <c r="L55" s="237"/>
      <c r="M55" s="241"/>
      <c r="N55" s="215"/>
      <c r="O55" s="216" t="s">
        <v>11</v>
      </c>
      <c r="P55" s="194"/>
    </row>
    <row r="56" spans="3:16" ht="13.5" customHeight="1">
      <c r="C56" s="876"/>
      <c r="D56" s="211">
        <v>37</v>
      </c>
      <c r="E56" s="214" t="s">
        <v>302</v>
      </c>
      <c r="F56" s="214" t="s">
        <v>148</v>
      </c>
      <c r="G56" s="205">
        <v>0.004377546296296296</v>
      </c>
      <c r="H56" s="206">
        <f t="shared" si="0"/>
        <v>24</v>
      </c>
      <c r="K56" s="193"/>
      <c r="L56" s="237"/>
      <c r="M56" s="238"/>
      <c r="N56" s="215"/>
      <c r="O56" s="216" t="s">
        <v>11</v>
      </c>
      <c r="P56" s="194"/>
    </row>
    <row r="57" spans="3:16" ht="13.5" customHeight="1">
      <c r="C57" s="876"/>
      <c r="D57" s="211">
        <v>38</v>
      </c>
      <c r="E57" s="214" t="s">
        <v>240</v>
      </c>
      <c r="F57" s="214" t="s">
        <v>41</v>
      </c>
      <c r="G57" s="205">
        <v>0.004364351851851852</v>
      </c>
      <c r="H57" s="206">
        <f t="shared" si="0"/>
        <v>23</v>
      </c>
      <c r="K57" s="193"/>
      <c r="L57" s="237"/>
      <c r="M57" s="238"/>
      <c r="N57" s="215"/>
      <c r="O57" s="216" t="s">
        <v>11</v>
      </c>
      <c r="P57" s="194"/>
    </row>
    <row r="58" spans="3:16" ht="13.5" customHeight="1">
      <c r="C58" s="876"/>
      <c r="D58" s="211">
        <v>39</v>
      </c>
      <c r="E58" s="214" t="s">
        <v>776</v>
      </c>
      <c r="F58" s="214" t="s">
        <v>43</v>
      </c>
      <c r="G58" s="205">
        <v>0.004546412037037037</v>
      </c>
      <c r="H58" s="206">
        <f t="shared" si="0"/>
        <v>28</v>
      </c>
      <c r="K58" s="193"/>
      <c r="L58" s="237"/>
      <c r="M58" s="228"/>
      <c r="N58" s="215"/>
      <c r="O58" s="216" t="s">
        <v>11</v>
      </c>
      <c r="P58" s="194"/>
    </row>
    <row r="59" spans="3:16" ht="13.5" customHeight="1">
      <c r="C59" s="876"/>
      <c r="D59" s="211">
        <v>40</v>
      </c>
      <c r="E59" s="214" t="s">
        <v>773</v>
      </c>
      <c r="F59" s="214" t="s">
        <v>199</v>
      </c>
      <c r="G59" s="205">
        <v>0.004139467592592593</v>
      </c>
      <c r="H59" s="206">
        <f t="shared" si="0"/>
        <v>11</v>
      </c>
      <c r="K59" s="193"/>
      <c r="L59" s="237"/>
      <c r="M59" s="240"/>
      <c r="N59" s="215"/>
      <c r="O59" s="216" t="s">
        <v>11</v>
      </c>
      <c r="P59" s="194"/>
    </row>
    <row r="60" spans="3:16" ht="13.5" customHeight="1">
      <c r="C60" s="876"/>
      <c r="D60" s="211">
        <v>41</v>
      </c>
      <c r="E60" s="214" t="s">
        <v>770</v>
      </c>
      <c r="F60" s="214" t="s">
        <v>199</v>
      </c>
      <c r="G60" s="205">
        <v>0.003686921296296296</v>
      </c>
      <c r="H60" s="206">
        <f t="shared" si="0"/>
        <v>3</v>
      </c>
      <c r="K60" s="193"/>
      <c r="L60" s="237"/>
      <c r="M60" s="238"/>
      <c r="N60" s="215"/>
      <c r="O60" s="216" t="s">
        <v>11</v>
      </c>
      <c r="P60" s="194"/>
    </row>
    <row r="61" spans="3:16" ht="13.5" customHeight="1">
      <c r="C61" s="876"/>
      <c r="D61" s="211">
        <v>42</v>
      </c>
      <c r="E61" s="214"/>
      <c r="F61" s="214"/>
      <c r="G61" s="205"/>
      <c r="H61" s="206">
        <f t="shared" si="0"/>
      </c>
      <c r="K61" s="193"/>
      <c r="L61" s="237"/>
      <c r="M61" s="228"/>
      <c r="N61" s="215"/>
      <c r="O61" s="216" t="s">
        <v>11</v>
      </c>
      <c r="P61" s="194"/>
    </row>
    <row r="62" spans="3:16" ht="13.5" customHeight="1">
      <c r="C62" s="876"/>
      <c r="D62" s="211">
        <v>43</v>
      </c>
      <c r="E62" s="214" t="s">
        <v>270</v>
      </c>
      <c r="F62" s="214" t="s">
        <v>65</v>
      </c>
      <c r="G62" s="205">
        <v>0.004259953703703704</v>
      </c>
      <c r="H62" s="206">
        <f t="shared" si="0"/>
        <v>17</v>
      </c>
      <c r="K62" s="193"/>
      <c r="L62" s="237"/>
      <c r="M62" s="228"/>
      <c r="N62" s="215"/>
      <c r="O62" s="216" t="s">
        <v>11</v>
      </c>
      <c r="P62" s="194"/>
    </row>
    <row r="63" spans="3:16" ht="13.5" customHeight="1">
      <c r="C63" s="876"/>
      <c r="D63" s="211">
        <v>44</v>
      </c>
      <c r="E63" s="214" t="s">
        <v>775</v>
      </c>
      <c r="F63" s="214" t="s">
        <v>267</v>
      </c>
      <c r="G63" s="205">
        <v>0.0043638888888888885</v>
      </c>
      <c r="H63" s="206">
        <f t="shared" si="0"/>
        <v>22</v>
      </c>
      <c r="K63" s="193"/>
      <c r="L63" s="237"/>
      <c r="M63" s="228"/>
      <c r="N63" s="215"/>
      <c r="O63" s="216" t="s">
        <v>11</v>
      </c>
      <c r="P63" s="194"/>
    </row>
    <row r="64" spans="3:16" ht="13.5" customHeight="1">
      <c r="C64" s="876"/>
      <c r="D64" s="227"/>
      <c r="E64" s="214"/>
      <c r="F64" s="214"/>
      <c r="G64" s="205"/>
      <c r="H64" s="206">
        <f t="shared" si="0"/>
      </c>
      <c r="K64" s="193"/>
      <c r="L64" s="237"/>
      <c r="M64" s="228"/>
      <c r="N64" s="215"/>
      <c r="O64" s="216" t="s">
        <v>11</v>
      </c>
      <c r="P64" s="194"/>
    </row>
    <row r="65" spans="3:16" ht="13.5" customHeight="1">
      <c r="C65" s="876"/>
      <c r="D65" s="227"/>
      <c r="E65" s="214"/>
      <c r="F65" s="214"/>
      <c r="G65" s="205"/>
      <c r="H65" s="206">
        <f t="shared" si="0"/>
      </c>
      <c r="K65" s="193"/>
      <c r="L65" s="237"/>
      <c r="M65" s="238"/>
      <c r="N65" s="215"/>
      <c r="O65" s="216" t="s">
        <v>11</v>
      </c>
      <c r="P65" s="194"/>
    </row>
    <row r="66" spans="3:16" ht="13.5" customHeight="1">
      <c r="C66" s="876"/>
      <c r="D66" s="227"/>
      <c r="E66" s="214"/>
      <c r="F66" s="214"/>
      <c r="G66" s="215"/>
      <c r="H66" s="206">
        <f t="shared" si="0"/>
      </c>
      <c r="K66" s="193"/>
      <c r="L66" s="237"/>
      <c r="M66" s="240"/>
      <c r="N66" s="215"/>
      <c r="O66" s="216" t="s">
        <v>11</v>
      </c>
      <c r="P66" s="194"/>
    </row>
    <row r="67" spans="3:16" ht="13.5" customHeight="1">
      <c r="C67" s="876"/>
      <c r="D67" s="227"/>
      <c r="E67" s="214"/>
      <c r="F67" s="214"/>
      <c r="G67" s="215"/>
      <c r="H67" s="206">
        <f t="shared" si="0"/>
      </c>
      <c r="K67" s="193"/>
      <c r="L67" s="237"/>
      <c r="M67" s="228"/>
      <c r="N67" s="215"/>
      <c r="O67" s="216" t="s">
        <v>11</v>
      </c>
      <c r="P67" s="194"/>
    </row>
    <row r="68" spans="3:16" ht="13.5" customHeight="1">
      <c r="C68" s="876"/>
      <c r="D68" s="227"/>
      <c r="E68" s="214"/>
      <c r="F68" s="214"/>
      <c r="G68" s="215"/>
      <c r="H68" s="206">
        <f t="shared" si="0"/>
      </c>
      <c r="K68" s="193"/>
      <c r="L68" s="237"/>
      <c r="M68" s="228"/>
      <c r="N68" s="215"/>
      <c r="O68" s="216" t="s">
        <v>11</v>
      </c>
      <c r="P68" s="194"/>
    </row>
    <row r="69" spans="3:16" ht="13.5" customHeight="1">
      <c r="C69" s="876"/>
      <c r="D69" s="227"/>
      <c r="E69" s="214"/>
      <c r="F69" s="214"/>
      <c r="G69" s="215"/>
      <c r="H69" s="206">
        <f t="shared" si="0"/>
      </c>
      <c r="K69" s="193"/>
      <c r="L69" s="237"/>
      <c r="M69" s="239"/>
      <c r="N69" s="215"/>
      <c r="O69" s="216" t="s">
        <v>11</v>
      </c>
      <c r="P69" s="194"/>
    </row>
    <row r="70" spans="3:16" ht="13.5" customHeight="1">
      <c r="C70" s="876"/>
      <c r="D70" s="227"/>
      <c r="E70" s="228"/>
      <c r="F70" s="214"/>
      <c r="G70" s="215"/>
      <c r="H70" s="206">
        <f t="shared" si="0"/>
      </c>
      <c r="K70" s="193"/>
      <c r="L70" s="237"/>
      <c r="M70" s="239"/>
      <c r="N70" s="215"/>
      <c r="O70" s="216" t="s">
        <v>11</v>
      </c>
      <c r="P70" s="194"/>
    </row>
    <row r="71" spans="3:16" ht="13.5" customHeight="1">
      <c r="C71" s="876"/>
      <c r="D71" s="227"/>
      <c r="E71" s="228"/>
      <c r="F71" s="214"/>
      <c r="G71" s="215"/>
      <c r="H71" s="206">
        <f t="shared" si="0"/>
      </c>
      <c r="K71" s="193"/>
      <c r="L71" s="237"/>
      <c r="M71" s="239"/>
      <c r="N71" s="215"/>
      <c r="O71" s="216" t="s">
        <v>11</v>
      </c>
      <c r="P71" s="194"/>
    </row>
    <row r="72" spans="3:16" ht="13.5" customHeight="1">
      <c r="C72" s="876"/>
      <c r="D72" s="227"/>
      <c r="E72" s="228"/>
      <c r="F72" s="214"/>
      <c r="G72" s="215"/>
      <c r="H72" s="206">
        <f t="shared" si="0"/>
      </c>
      <c r="K72" s="193"/>
      <c r="L72" s="237"/>
      <c r="M72" s="239"/>
      <c r="N72" s="215"/>
      <c r="O72" s="216" t="s">
        <v>11</v>
      </c>
      <c r="P72" s="194"/>
    </row>
    <row r="73" spans="3:16" ht="13.5" customHeight="1">
      <c r="C73" s="876"/>
      <c r="D73" s="227"/>
      <c r="E73" s="228"/>
      <c r="F73" s="214"/>
      <c r="G73" s="215"/>
      <c r="H73" s="206">
        <f aca="true" t="shared" si="1" ref="H73:H136">IF(G73="","",RANK(G73,$G$7:$G$146,1))</f>
      </c>
      <c r="K73" s="193"/>
      <c r="L73" s="237"/>
      <c r="M73" s="239"/>
      <c r="N73" s="215"/>
      <c r="O73" s="216" t="s">
        <v>11</v>
      </c>
      <c r="P73" s="194"/>
    </row>
    <row r="74" spans="3:16" ht="13.5" customHeight="1">
      <c r="C74" s="876"/>
      <c r="D74" s="227"/>
      <c r="E74" s="228"/>
      <c r="F74" s="214"/>
      <c r="G74" s="215"/>
      <c r="H74" s="206">
        <f t="shared" si="1"/>
      </c>
      <c r="K74" s="193"/>
      <c r="L74" s="237"/>
      <c r="M74" s="240"/>
      <c r="N74" s="215"/>
      <c r="O74" s="216" t="s">
        <v>11</v>
      </c>
      <c r="P74" s="194"/>
    </row>
    <row r="75" spans="3:16" ht="13.5" customHeight="1">
      <c r="C75" s="876"/>
      <c r="D75" s="227"/>
      <c r="E75" s="229"/>
      <c r="F75" s="230"/>
      <c r="G75" s="231"/>
      <c r="H75" s="206">
        <f t="shared" si="1"/>
      </c>
      <c r="K75" s="193"/>
      <c r="L75" s="237"/>
      <c r="M75" s="240"/>
      <c r="N75" s="215"/>
      <c r="O75" s="216" t="s">
        <v>11</v>
      </c>
      <c r="P75" s="194"/>
    </row>
    <row r="76" spans="3:16" ht="13.5" customHeight="1" thickBot="1">
      <c r="C76" s="877"/>
      <c r="D76" s="232"/>
      <c r="E76" s="229"/>
      <c r="F76" s="230"/>
      <c r="G76" s="231"/>
      <c r="H76" s="236">
        <f t="shared" si="1"/>
      </c>
      <c r="K76" s="193"/>
      <c r="L76" s="237"/>
      <c r="M76" s="240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42"/>
      <c r="F77" s="243"/>
      <c r="G77" s="244"/>
      <c r="H77" s="206">
        <f t="shared" si="1"/>
      </c>
      <c r="K77" s="193"/>
      <c r="L77" s="245"/>
      <c r="M77" s="240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28"/>
      <c r="F78" s="214"/>
      <c r="G78" s="215"/>
      <c r="H78" s="206">
        <f t="shared" si="1"/>
      </c>
      <c r="K78" s="193"/>
      <c r="L78" s="246"/>
      <c r="M78" s="228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28"/>
      <c r="F79" s="214"/>
      <c r="G79" s="215"/>
      <c r="H79" s="206">
        <f t="shared" si="1"/>
      </c>
      <c r="K79" s="193"/>
      <c r="L79" s="246"/>
      <c r="M79" s="228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28"/>
      <c r="F80" s="214"/>
      <c r="G80" s="215"/>
      <c r="H80" s="206">
        <f t="shared" si="1"/>
      </c>
      <c r="K80" s="193"/>
      <c r="L80" s="245"/>
      <c r="M80" s="240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28"/>
      <c r="F81" s="214"/>
      <c r="G81" s="215"/>
      <c r="H81" s="206">
        <f t="shared" si="1"/>
      </c>
      <c r="K81" s="193"/>
      <c r="L81" s="246"/>
      <c r="M81" s="228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28"/>
      <c r="F82" s="214"/>
      <c r="G82" s="215"/>
      <c r="H82" s="206">
        <f t="shared" si="1"/>
      </c>
      <c r="K82" s="193"/>
      <c r="L82" s="245"/>
      <c r="M82" s="23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28"/>
      <c r="F83" s="214"/>
      <c r="G83" s="215"/>
      <c r="H83" s="206">
        <f t="shared" si="1"/>
      </c>
      <c r="K83" s="193"/>
      <c r="L83" s="246"/>
      <c r="M83" s="228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28"/>
      <c r="F84" s="214"/>
      <c r="G84" s="215"/>
      <c r="H84" s="206">
        <f t="shared" si="1"/>
      </c>
      <c r="K84" s="193"/>
      <c r="L84" s="246"/>
      <c r="M84" s="228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28"/>
      <c r="F85" s="214"/>
      <c r="G85" s="215"/>
      <c r="H85" s="206">
        <f t="shared" si="1"/>
      </c>
      <c r="K85" s="193"/>
      <c r="L85" s="245"/>
      <c r="M85" s="240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28"/>
      <c r="F86" s="214"/>
      <c r="G86" s="215"/>
      <c r="H86" s="206">
        <f t="shared" si="1"/>
      </c>
      <c r="K86" s="193"/>
      <c r="L86" s="246"/>
      <c r="M86" s="228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28"/>
      <c r="F87" s="214"/>
      <c r="G87" s="215"/>
      <c r="H87" s="206">
        <f t="shared" si="1"/>
      </c>
      <c r="K87" s="193"/>
      <c r="L87" s="247"/>
      <c r="M87" s="248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28"/>
      <c r="F88" s="214"/>
      <c r="G88" s="215"/>
      <c r="H88" s="206">
        <f t="shared" si="1"/>
      </c>
      <c r="K88" s="193"/>
      <c r="L88" s="247"/>
      <c r="M88" s="248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28"/>
      <c r="F89" s="214"/>
      <c r="G89" s="215"/>
      <c r="H89" s="206">
        <f t="shared" si="1"/>
      </c>
      <c r="K89" s="193"/>
      <c r="L89" s="246"/>
      <c r="M89" s="248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28"/>
      <c r="F90" s="214"/>
      <c r="G90" s="215"/>
      <c r="H90" s="206">
        <f t="shared" si="1"/>
      </c>
      <c r="K90" s="193"/>
      <c r="L90" s="251"/>
      <c r="M90" s="248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28"/>
      <c r="F91" s="214"/>
      <c r="G91" s="215"/>
      <c r="H91" s="206">
        <f t="shared" si="1"/>
      </c>
      <c r="K91" s="193"/>
      <c r="L91" s="246"/>
      <c r="M91" s="248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28"/>
      <c r="F92" s="214"/>
      <c r="G92" s="215"/>
      <c r="H92" s="206">
        <f t="shared" si="1"/>
      </c>
      <c r="K92" s="193"/>
      <c r="L92" s="247"/>
      <c r="M92" s="248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28"/>
      <c r="F93" s="214"/>
      <c r="G93" s="215"/>
      <c r="H93" s="206">
        <f t="shared" si="1"/>
      </c>
      <c r="K93" s="193"/>
      <c r="L93" s="247"/>
      <c r="M93" s="248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28"/>
      <c r="F94" s="214"/>
      <c r="G94" s="215"/>
      <c r="H94" s="206">
        <f t="shared" si="1"/>
      </c>
      <c r="K94" s="193"/>
      <c r="L94" s="247"/>
      <c r="M94" s="248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247"/>
      <c r="M95" s="248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247"/>
      <c r="M96" s="248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247"/>
      <c r="M97" s="248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247"/>
      <c r="M98" s="248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247"/>
      <c r="M99" s="248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247"/>
      <c r="M100" s="248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247"/>
      <c r="M101" s="248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247"/>
      <c r="M102" s="248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247"/>
      <c r="M103" s="248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251"/>
      <c r="M104" s="248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251"/>
      <c r="M105" s="248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28"/>
      <c r="F106" s="214"/>
      <c r="G106" s="215"/>
      <c r="H106" s="206">
        <f t="shared" si="1"/>
      </c>
      <c r="K106" s="193"/>
      <c r="L106" s="247"/>
      <c r="M106" s="248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246"/>
      <c r="M107" s="248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247"/>
      <c r="M108" s="248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247"/>
      <c r="M109" s="248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247"/>
      <c r="M110" s="248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247"/>
      <c r="M111" s="248"/>
      <c r="N111" s="249"/>
      <c r="O111" s="250" t="s">
        <v>11</v>
      </c>
      <c r="P111" s="194"/>
    </row>
    <row r="112" spans="3:16" ht="13.5" customHeight="1">
      <c r="C112" s="875" t="s">
        <v>766</v>
      </c>
      <c r="D112" s="202">
        <v>1</v>
      </c>
      <c r="E112" s="242"/>
      <c r="F112" s="243"/>
      <c r="G112" s="244"/>
      <c r="H112" s="206">
        <f t="shared" si="1"/>
      </c>
      <c r="K112" s="193"/>
      <c r="L112" s="247"/>
      <c r="M112" s="248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28"/>
      <c r="F113" s="214"/>
      <c r="G113" s="215"/>
      <c r="H113" s="206">
        <f t="shared" si="1"/>
      </c>
      <c r="K113" s="193"/>
      <c r="L113" s="247"/>
      <c r="M113" s="248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28"/>
      <c r="F114" s="214"/>
      <c r="G114" s="215"/>
      <c r="H114" s="206">
        <f t="shared" si="1"/>
      </c>
      <c r="K114" s="193"/>
      <c r="L114" s="247"/>
      <c r="M114" s="248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28"/>
      <c r="F115" s="214"/>
      <c r="G115" s="215"/>
      <c r="H115" s="206">
        <f t="shared" si="1"/>
      </c>
      <c r="K115" s="193"/>
      <c r="L115" s="247"/>
      <c r="M115" s="248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28"/>
      <c r="F116" s="214"/>
      <c r="G116" s="215"/>
      <c r="H116" s="206">
        <f t="shared" si="1"/>
      </c>
      <c r="K116" s="193"/>
      <c r="L116" s="247"/>
      <c r="M116" s="248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28"/>
      <c r="F117" s="218"/>
      <c r="G117" s="215"/>
      <c r="H117" s="206">
        <f t="shared" si="1"/>
      </c>
      <c r="K117" s="193"/>
      <c r="L117" s="247"/>
      <c r="M117" s="248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28"/>
      <c r="F118" s="214"/>
      <c r="G118" s="215"/>
      <c r="H118" s="206">
        <f t="shared" si="1"/>
      </c>
      <c r="K118" s="193"/>
      <c r="L118" s="247"/>
      <c r="M118" s="248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241"/>
      <c r="F119" s="222"/>
      <c r="G119" s="215"/>
      <c r="H119" s="206">
        <f t="shared" si="1"/>
      </c>
      <c r="K119" s="193"/>
      <c r="L119" s="247"/>
      <c r="M119" s="248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28"/>
      <c r="F120" s="214"/>
      <c r="G120" s="215"/>
      <c r="H120" s="206">
        <f t="shared" si="1"/>
      </c>
      <c r="K120" s="193"/>
      <c r="L120" s="247"/>
      <c r="M120" s="248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28"/>
      <c r="F121" s="218"/>
      <c r="G121" s="215"/>
      <c r="H121" s="206">
        <f t="shared" si="1"/>
      </c>
      <c r="K121" s="193"/>
      <c r="L121" s="247"/>
      <c r="M121" s="248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252"/>
      <c r="F122" s="208"/>
      <c r="G122" s="209"/>
      <c r="H122" s="206">
        <f t="shared" si="1"/>
      </c>
      <c r="K122" s="193"/>
      <c r="L122" s="247"/>
      <c r="M122" s="248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28"/>
      <c r="F123" s="214"/>
      <c r="G123" s="215"/>
      <c r="H123" s="206">
        <f t="shared" si="1"/>
      </c>
      <c r="K123" s="193"/>
      <c r="L123" s="247"/>
      <c r="M123" s="248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28"/>
      <c r="F124" s="214"/>
      <c r="G124" s="215"/>
      <c r="H124" s="206">
        <f t="shared" si="1"/>
      </c>
      <c r="K124" s="193"/>
      <c r="L124" s="247"/>
      <c r="M124" s="248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28"/>
      <c r="F125" s="218"/>
      <c r="G125" s="215"/>
      <c r="H125" s="206">
        <f t="shared" si="1"/>
      </c>
      <c r="K125" s="193"/>
      <c r="L125" s="247"/>
      <c r="M125" s="248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28"/>
      <c r="F126" s="214"/>
      <c r="G126" s="215"/>
      <c r="H126" s="206">
        <f t="shared" si="1"/>
      </c>
      <c r="K126" s="193"/>
      <c r="L126" s="247"/>
      <c r="M126" s="248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241"/>
      <c r="F127" s="222"/>
      <c r="G127" s="215"/>
      <c r="H127" s="206">
        <f t="shared" si="1"/>
      </c>
      <c r="K127" s="193"/>
      <c r="L127" s="247"/>
      <c r="M127" s="248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28"/>
      <c r="F128" s="214"/>
      <c r="G128" s="215"/>
      <c r="H128" s="206">
        <f t="shared" si="1"/>
      </c>
      <c r="K128" s="193"/>
      <c r="L128" s="247"/>
      <c r="M128" s="248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28"/>
      <c r="F129" s="214"/>
      <c r="G129" s="215"/>
      <c r="H129" s="206">
        <f t="shared" si="1"/>
      </c>
      <c r="L129" s="247"/>
      <c r="M129" s="248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28"/>
      <c r="F130" s="214"/>
      <c r="G130" s="215"/>
      <c r="H130" s="206">
        <f t="shared" si="1"/>
      </c>
      <c r="L130" s="247"/>
      <c r="M130" s="248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28"/>
      <c r="F131" s="214"/>
      <c r="G131" s="215"/>
      <c r="H131" s="206">
        <f t="shared" si="1"/>
      </c>
      <c r="L131" s="247"/>
      <c r="M131" s="248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28"/>
      <c r="F132" s="218"/>
      <c r="G132" s="215"/>
      <c r="H132" s="206">
        <f t="shared" si="1"/>
      </c>
      <c r="L132" s="247"/>
      <c r="M132" s="248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241"/>
      <c r="F133" s="222"/>
      <c r="G133" s="215"/>
      <c r="H133" s="206">
        <f t="shared" si="1"/>
      </c>
      <c r="L133" s="247"/>
      <c r="M133" s="248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28"/>
      <c r="F134" s="214"/>
      <c r="G134" s="215"/>
      <c r="H134" s="206">
        <f t="shared" si="1"/>
      </c>
      <c r="L134" s="247"/>
      <c r="M134" s="248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28"/>
      <c r="F135" s="214"/>
      <c r="G135" s="215"/>
      <c r="H135" s="206">
        <f t="shared" si="1"/>
      </c>
      <c r="L135" s="247"/>
      <c r="M135" s="248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28"/>
      <c r="F136" s="214"/>
      <c r="G136" s="215"/>
      <c r="H136" s="206">
        <f t="shared" si="1"/>
      </c>
      <c r="L136" s="247"/>
      <c r="M136" s="248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28"/>
      <c r="F137" s="214"/>
      <c r="G137" s="215"/>
      <c r="H137" s="206">
        <f aca="true" t="shared" si="2" ref="H137:H146">IF(G137="","",RANK(G137,$G$7:$G$146,1))</f>
      </c>
      <c r="L137" s="247"/>
      <c r="M137" s="248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28"/>
      <c r="F138" s="214"/>
      <c r="G138" s="215"/>
      <c r="H138" s="206">
        <f t="shared" si="2"/>
      </c>
      <c r="L138" s="247"/>
      <c r="M138" s="248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28"/>
      <c r="F139" s="218"/>
      <c r="G139" s="215"/>
      <c r="H139" s="206">
        <f t="shared" si="2"/>
      </c>
      <c r="L139" s="247"/>
      <c r="M139" s="248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28"/>
      <c r="F140" s="218"/>
      <c r="G140" s="215"/>
      <c r="H140" s="206">
        <f t="shared" si="2"/>
      </c>
      <c r="L140" s="247"/>
      <c r="M140" s="248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28"/>
      <c r="F141" s="218"/>
      <c r="G141" s="215"/>
      <c r="H141" s="206">
        <f t="shared" si="2"/>
      </c>
      <c r="L141" s="247"/>
      <c r="M141" s="248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28"/>
      <c r="F142" s="218"/>
      <c r="G142" s="215"/>
      <c r="H142" s="206">
        <f t="shared" si="2"/>
      </c>
      <c r="L142" s="247"/>
      <c r="M142" s="248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28"/>
      <c r="F143" s="218"/>
      <c r="G143" s="215"/>
      <c r="H143" s="206">
        <f t="shared" si="2"/>
      </c>
      <c r="L143" s="247"/>
      <c r="M143" s="248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28"/>
      <c r="F144" s="218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28"/>
      <c r="F145" s="214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253"/>
      <c r="F146" s="254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260"/>
      <c r="F147" s="261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266"/>
      <c r="F148" s="267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260"/>
      <c r="F149" s="268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260"/>
      <c r="F150" s="268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260"/>
      <c r="F151" s="268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260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260"/>
      <c r="F153" s="268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260"/>
      <c r="F154" s="261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260"/>
      <c r="F155" s="268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266"/>
      <c r="F156" s="267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259"/>
      <c r="F157" s="269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259"/>
      <c r="F158" s="269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259"/>
      <c r="F159" s="269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259"/>
      <c r="F160" s="269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259"/>
      <c r="F161" s="269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259"/>
      <c r="F162" s="269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259"/>
      <c r="F163" s="269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272"/>
      <c r="F164" s="269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259"/>
      <c r="F165" s="269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259"/>
      <c r="F166" s="269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259"/>
      <c r="F167" s="269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259"/>
      <c r="F168" s="269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59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59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59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59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59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59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59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59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59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59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59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59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59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59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59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59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59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59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59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59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59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59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59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59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59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59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59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59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59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59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59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59"/>
      <c r="F200" s="269"/>
      <c r="G200" s="259"/>
      <c r="H200" s="273"/>
    </row>
    <row r="201" spans="3:8" ht="13.5" customHeight="1">
      <c r="C201" s="273"/>
      <c r="D201" s="273"/>
      <c r="E201" s="259"/>
      <c r="F201" s="269"/>
      <c r="G201" s="259"/>
      <c r="H201" s="273"/>
    </row>
    <row r="202" spans="3:8" ht="13.5" customHeight="1">
      <c r="C202" s="273"/>
      <c r="D202" s="273"/>
      <c r="E202" s="259"/>
      <c r="F202" s="269"/>
      <c r="G202" s="259"/>
      <c r="H202" s="273"/>
    </row>
    <row r="203" spans="3:8" ht="13.5" customHeight="1">
      <c r="C203" s="273"/>
      <c r="D203" s="273"/>
      <c r="E203" s="259"/>
      <c r="F203" s="269"/>
      <c r="G203" s="259"/>
      <c r="H203" s="273"/>
    </row>
    <row r="204" spans="3:8" ht="13.5" customHeight="1">
      <c r="C204" s="273"/>
      <c r="D204" s="273"/>
      <c r="E204" s="259"/>
      <c r="F204" s="269"/>
      <c r="G204" s="259"/>
      <c r="H204" s="273"/>
    </row>
    <row r="205" spans="3:8" ht="13.5" customHeight="1">
      <c r="C205" s="273"/>
      <c r="D205" s="273"/>
      <c r="E205" s="259"/>
      <c r="F205" s="269"/>
      <c r="G205" s="259"/>
      <c r="H205" s="273"/>
    </row>
    <row r="206" spans="3:8" ht="13.5" customHeight="1">
      <c r="C206" s="193"/>
      <c r="D206" s="193"/>
      <c r="E206" s="194"/>
      <c r="F206" s="274"/>
      <c r="G206" s="259"/>
      <c r="H206" s="273"/>
    </row>
    <row r="207" spans="3:8" ht="13.5" customHeight="1">
      <c r="C207" s="193"/>
      <c r="D207" s="193"/>
      <c r="E207" s="194"/>
      <c r="F207" s="274"/>
      <c r="G207" s="259"/>
      <c r="H207" s="273"/>
    </row>
    <row r="208" spans="3:8" ht="13.5" customHeight="1">
      <c r="C208" s="193"/>
      <c r="D208" s="193"/>
      <c r="E208" s="194"/>
      <c r="F208" s="274"/>
      <c r="G208" s="259"/>
      <c r="H208" s="273"/>
    </row>
    <row r="209" spans="3:8" ht="13.5" customHeight="1">
      <c r="C209" s="193"/>
      <c r="D209" s="193"/>
      <c r="E209" s="194"/>
      <c r="F209" s="274"/>
      <c r="G209" s="259"/>
      <c r="H209" s="273"/>
    </row>
    <row r="210" spans="3:8" ht="13.5" customHeight="1">
      <c r="C210" s="273"/>
      <c r="D210" s="273"/>
      <c r="E210" s="259"/>
      <c r="F210" s="269"/>
      <c r="G210" s="259"/>
      <c r="H210" s="273"/>
    </row>
    <row r="211" spans="3:8" ht="13.5" customHeight="1">
      <c r="C211" s="275"/>
      <c r="D211" s="275"/>
      <c r="E211" s="276"/>
      <c r="F211" s="277"/>
      <c r="G211" s="276"/>
      <c r="H211" s="275"/>
    </row>
    <row r="212" spans="3:8" ht="13.5" customHeight="1">
      <c r="C212" s="275"/>
      <c r="D212" s="275"/>
      <c r="E212" s="276"/>
      <c r="F212" s="277"/>
      <c r="G212" s="276"/>
      <c r="H212" s="275"/>
    </row>
    <row r="213" spans="3:8" ht="13.5" customHeight="1">
      <c r="C213" s="275"/>
      <c r="D213" s="275"/>
      <c r="E213" s="276"/>
      <c r="F213" s="277"/>
      <c r="G213" s="276"/>
      <c r="H213" s="275"/>
    </row>
    <row r="214" spans="3:8" ht="13.5" customHeight="1">
      <c r="C214" s="275"/>
      <c r="D214" s="275"/>
      <c r="E214" s="276"/>
      <c r="F214" s="277"/>
      <c r="G214" s="276"/>
      <c r="H214" s="275"/>
    </row>
    <row r="215" spans="3:8" ht="13.5" customHeight="1">
      <c r="C215" s="275"/>
      <c r="D215" s="275"/>
      <c r="E215" s="276"/>
      <c r="F215" s="277"/>
      <c r="G215" s="276"/>
      <c r="H215" s="275"/>
    </row>
    <row r="216" spans="3:8" ht="13.5" customHeight="1">
      <c r="C216" s="275"/>
      <c r="D216" s="275"/>
      <c r="E216" s="276"/>
      <c r="F216" s="277"/>
      <c r="G216" s="276"/>
      <c r="H216" s="275"/>
    </row>
    <row r="217" spans="3:8" ht="13.5" customHeight="1">
      <c r="C217" s="275"/>
      <c r="D217" s="275"/>
      <c r="E217" s="276"/>
      <c r="F217" s="277"/>
      <c r="G217" s="276"/>
      <c r="H217" s="275"/>
    </row>
    <row r="218" spans="3:8" ht="13.5" customHeight="1">
      <c r="C218" s="275"/>
      <c r="D218" s="275"/>
      <c r="E218" s="276"/>
      <c r="F218" s="277"/>
      <c r="G218" s="276"/>
      <c r="H218" s="275"/>
    </row>
    <row r="219" spans="3:8" ht="13.5" customHeight="1">
      <c r="C219" s="275"/>
      <c r="D219" s="275"/>
      <c r="E219" s="276"/>
      <c r="F219" s="277"/>
      <c r="G219" s="276"/>
      <c r="H219" s="275"/>
    </row>
    <row r="220" spans="3:8" ht="13.5" customHeight="1">
      <c r="C220" s="275"/>
      <c r="D220" s="275"/>
      <c r="E220" s="276"/>
      <c r="F220" s="277"/>
      <c r="G220" s="276"/>
      <c r="H220" s="275"/>
    </row>
    <row r="221" spans="3:8" ht="13.5" customHeight="1">
      <c r="C221" s="275"/>
      <c r="D221" s="275"/>
      <c r="E221" s="276"/>
      <c r="F221" s="277"/>
      <c r="G221" s="276"/>
      <c r="H221" s="275"/>
    </row>
    <row r="222" spans="3:8" ht="13.5" customHeight="1">
      <c r="C222" s="275"/>
      <c r="D222" s="275"/>
      <c r="E222" s="276"/>
      <c r="F222" s="277"/>
      <c r="G222" s="276"/>
      <c r="H222" s="275"/>
    </row>
    <row r="223" spans="3:8" ht="13.5" customHeight="1">
      <c r="C223" s="275"/>
      <c r="D223" s="275"/>
      <c r="E223" s="276"/>
      <c r="F223" s="277"/>
      <c r="G223" s="276"/>
      <c r="H223" s="275"/>
    </row>
    <row r="224" spans="3:8" ht="13.5" customHeight="1">
      <c r="C224" s="275"/>
      <c r="D224" s="275"/>
      <c r="E224" s="276"/>
      <c r="F224" s="277"/>
      <c r="G224" s="276"/>
      <c r="H224" s="275"/>
    </row>
    <row r="225" spans="3:8" ht="13.5" customHeight="1">
      <c r="C225" s="275"/>
      <c r="D225" s="275"/>
      <c r="E225" s="276"/>
      <c r="F225" s="277"/>
      <c r="G225" s="276"/>
      <c r="H225" s="275"/>
    </row>
    <row r="226" spans="3:8" ht="13.5" customHeight="1">
      <c r="C226" s="275"/>
      <c r="D226" s="275"/>
      <c r="E226" s="276"/>
      <c r="F226" s="277"/>
      <c r="G226" s="276"/>
      <c r="H226" s="275"/>
    </row>
    <row r="227" spans="3:8" ht="13.5" customHeight="1">
      <c r="C227" s="275"/>
      <c r="D227" s="275"/>
      <c r="E227" s="276"/>
      <c r="F227" s="277"/>
      <c r="G227" s="276"/>
      <c r="H227" s="275"/>
    </row>
    <row r="228" spans="3:8" ht="13.5" customHeight="1">
      <c r="C228" s="275"/>
      <c r="D228" s="275"/>
      <c r="E228" s="276"/>
      <c r="F228" s="277"/>
      <c r="G228" s="276"/>
      <c r="H228" s="275"/>
    </row>
    <row r="229" spans="3:8" ht="13.5" customHeight="1">
      <c r="C229" s="275"/>
      <c r="D229" s="275"/>
      <c r="E229" s="276"/>
      <c r="F229" s="277"/>
      <c r="G229" s="276"/>
      <c r="H229" s="275"/>
    </row>
    <row r="230" spans="3:8" ht="13.5" customHeight="1">
      <c r="C230" s="275"/>
      <c r="D230" s="275"/>
      <c r="E230" s="276"/>
      <c r="F230" s="277"/>
      <c r="G230" s="276"/>
      <c r="H230" s="275"/>
    </row>
    <row r="231" spans="3:8" ht="13.5" customHeight="1">
      <c r="C231" s="275"/>
      <c r="D231" s="275"/>
      <c r="E231" s="276"/>
      <c r="F231" s="277"/>
      <c r="G231" s="276"/>
      <c r="H231" s="275"/>
    </row>
    <row r="232" spans="3:8" ht="13.5" customHeight="1">
      <c r="C232" s="275"/>
      <c r="D232" s="275"/>
      <c r="E232" s="276"/>
      <c r="F232" s="277"/>
      <c r="G232" s="276"/>
      <c r="H232" s="275"/>
    </row>
    <row r="233" spans="3:8" ht="13.5" customHeight="1">
      <c r="C233" s="275"/>
      <c r="D233" s="275"/>
      <c r="E233" s="276"/>
      <c r="F233" s="277"/>
      <c r="G233" s="276"/>
      <c r="H233" s="275"/>
    </row>
    <row r="234" spans="3:8" ht="13.5" customHeight="1">
      <c r="C234" s="275"/>
      <c r="D234" s="275"/>
      <c r="E234" s="276"/>
      <c r="F234" s="277"/>
      <c r="G234" s="276"/>
      <c r="H234" s="275"/>
    </row>
    <row r="235" spans="3:8" ht="13.5" customHeight="1">
      <c r="C235" s="275"/>
      <c r="D235" s="275"/>
      <c r="E235" s="276"/>
      <c r="F235" s="277"/>
      <c r="G235" s="276"/>
      <c r="H235" s="275"/>
    </row>
    <row r="236" spans="3:8" ht="13.5" customHeight="1">
      <c r="C236" s="275"/>
      <c r="D236" s="275"/>
      <c r="E236" s="276"/>
      <c r="F236" s="277"/>
      <c r="G236" s="276"/>
      <c r="H236" s="275"/>
    </row>
    <row r="237" spans="3:8" ht="13.5" customHeight="1">
      <c r="C237" s="275"/>
      <c r="D237" s="275"/>
      <c r="E237" s="276"/>
      <c r="F237" s="277"/>
      <c r="G237" s="276"/>
      <c r="H237" s="275"/>
    </row>
    <row r="238" spans="3:8" ht="13.5" customHeight="1">
      <c r="C238" s="275"/>
      <c r="D238" s="275"/>
      <c r="E238" s="276"/>
      <c r="F238" s="277"/>
      <c r="G238" s="276"/>
      <c r="H238" s="275"/>
    </row>
    <row r="239" spans="3:8" ht="13.5" customHeight="1">
      <c r="C239" s="275"/>
      <c r="D239" s="275"/>
      <c r="E239" s="276"/>
      <c r="F239" s="277"/>
      <c r="G239" s="276"/>
      <c r="H239" s="275"/>
    </row>
    <row r="240" spans="3:8" ht="13.5" customHeight="1">
      <c r="C240" s="275"/>
      <c r="D240" s="275"/>
      <c r="E240" s="276"/>
      <c r="F240" s="277"/>
      <c r="G240" s="276"/>
      <c r="H240" s="275"/>
    </row>
    <row r="241" spans="3:8" ht="13.5" customHeight="1">
      <c r="C241" s="275"/>
      <c r="D241" s="275"/>
      <c r="E241" s="276"/>
      <c r="F241" s="277"/>
      <c r="G241" s="276"/>
      <c r="H241" s="275"/>
    </row>
    <row r="242" spans="3:8" ht="13.5" customHeight="1">
      <c r="C242" s="275"/>
      <c r="D242" s="275"/>
      <c r="E242" s="276"/>
      <c r="F242" s="277"/>
      <c r="G242" s="276"/>
      <c r="H242" s="275"/>
    </row>
    <row r="243" spans="3:8" ht="13.5" customHeight="1">
      <c r="C243" s="275"/>
      <c r="D243" s="275"/>
      <c r="E243" s="276"/>
      <c r="F243" s="277"/>
      <c r="G243" s="276"/>
      <c r="H243" s="275"/>
    </row>
    <row r="244" spans="3:8" ht="13.5" customHeight="1">
      <c r="C244" s="275"/>
      <c r="D244" s="275"/>
      <c r="E244" s="276"/>
      <c r="F244" s="277"/>
      <c r="G244" s="276"/>
      <c r="H244" s="275"/>
    </row>
    <row r="245" spans="3:8" ht="13.5" customHeight="1">
      <c r="C245" s="275"/>
      <c r="D245" s="275"/>
      <c r="E245" s="276"/>
      <c r="F245" s="277"/>
      <c r="G245" s="276"/>
      <c r="H245" s="275"/>
    </row>
    <row r="246" spans="3:8" ht="13.5" customHeight="1">
      <c r="C246" s="275"/>
      <c r="D246" s="275"/>
      <c r="E246" s="276"/>
      <c r="F246" s="277"/>
      <c r="G246" s="276"/>
      <c r="H246" s="275"/>
    </row>
    <row r="247" spans="3:8" ht="13.5" customHeight="1">
      <c r="C247" s="275"/>
      <c r="D247" s="275"/>
      <c r="E247" s="276"/>
      <c r="F247" s="277"/>
      <c r="G247" s="276"/>
      <c r="H247" s="275"/>
    </row>
    <row r="248" spans="3:8" ht="13.5" customHeight="1">
      <c r="C248" s="275"/>
      <c r="D248" s="275"/>
      <c r="E248" s="276"/>
      <c r="F248" s="277"/>
      <c r="G248" s="276"/>
      <c r="H248" s="275"/>
    </row>
    <row r="249" spans="3:8" ht="13.5" customHeight="1">
      <c r="C249" s="275"/>
      <c r="D249" s="275"/>
      <c r="E249" s="276"/>
      <c r="F249" s="277"/>
      <c r="G249" s="276"/>
      <c r="H249" s="275"/>
    </row>
    <row r="250" spans="3:8" ht="13.5" customHeight="1">
      <c r="C250" s="275"/>
      <c r="D250" s="275"/>
      <c r="E250" s="276"/>
      <c r="F250" s="277"/>
      <c r="G250" s="276"/>
      <c r="H250" s="275"/>
    </row>
    <row r="251" spans="3:8" ht="13.5" customHeight="1">
      <c r="C251" s="275"/>
      <c r="D251" s="275"/>
      <c r="E251" s="276"/>
      <c r="F251" s="277"/>
      <c r="G251" s="276"/>
      <c r="H251" s="275"/>
    </row>
    <row r="252" spans="3:8" ht="13.5" customHeight="1">
      <c r="C252" s="275"/>
      <c r="D252" s="275"/>
      <c r="E252" s="276"/>
      <c r="F252" s="277"/>
      <c r="G252" s="276"/>
      <c r="H252" s="275"/>
    </row>
    <row r="253" spans="3:8" ht="13.5" customHeight="1">
      <c r="C253" s="275"/>
      <c r="D253" s="275"/>
      <c r="E253" s="276"/>
      <c r="F253" s="277"/>
      <c r="G253" s="276"/>
      <c r="H253" s="275"/>
    </row>
    <row r="254" spans="3:8" ht="13.5" customHeight="1">
      <c r="C254" s="275"/>
      <c r="D254" s="275"/>
      <c r="E254" s="276"/>
      <c r="F254" s="277"/>
      <c r="G254" s="276"/>
      <c r="H254" s="275"/>
    </row>
    <row r="255" spans="3:8" ht="13.5" customHeight="1">
      <c r="C255" s="275"/>
      <c r="D255" s="275"/>
      <c r="E255" s="276"/>
      <c r="F255" s="277"/>
      <c r="G255" s="276"/>
      <c r="H255" s="275"/>
    </row>
    <row r="256" spans="3:8" ht="13.5" customHeight="1">
      <c r="C256" s="275"/>
      <c r="D256" s="275"/>
      <c r="E256" s="276"/>
      <c r="F256" s="277"/>
      <c r="G256" s="276"/>
      <c r="H256" s="275"/>
    </row>
    <row r="257" spans="3:8" ht="13.5" customHeight="1">
      <c r="C257" s="275"/>
      <c r="D257" s="275"/>
      <c r="E257" s="276"/>
      <c r="F257" s="277"/>
      <c r="G257" s="276"/>
      <c r="H257" s="275"/>
    </row>
    <row r="258" spans="3:8" ht="13.5" customHeight="1">
      <c r="C258" s="275"/>
      <c r="D258" s="275"/>
      <c r="E258" s="276"/>
      <c r="F258" s="277"/>
      <c r="G258" s="276"/>
      <c r="H258" s="275"/>
    </row>
    <row r="259" spans="3:8" ht="13.5" customHeight="1">
      <c r="C259" s="275"/>
      <c r="D259" s="275"/>
      <c r="E259" s="276"/>
      <c r="F259" s="277"/>
      <c r="G259" s="276"/>
      <c r="H259" s="275"/>
    </row>
    <row r="260" spans="3:8" ht="13.5" customHeight="1">
      <c r="C260" s="275"/>
      <c r="D260" s="275"/>
      <c r="E260" s="276"/>
      <c r="F260" s="277"/>
      <c r="G260" s="276"/>
      <c r="H260" s="275"/>
    </row>
    <row r="261" spans="3:8" ht="13.5" customHeight="1">
      <c r="C261" s="275"/>
      <c r="D261" s="275"/>
      <c r="E261" s="276"/>
      <c r="F261" s="277"/>
      <c r="G261" s="276"/>
      <c r="H261" s="275"/>
    </row>
    <row r="262" spans="3:8" ht="13.5" customHeight="1">
      <c r="C262" s="275"/>
      <c r="D262" s="275"/>
      <c r="E262" s="276"/>
      <c r="F262" s="277"/>
      <c r="G262" s="276"/>
      <c r="H262" s="275"/>
    </row>
    <row r="263" spans="3:8" ht="13.5" customHeight="1">
      <c r="C263" s="275"/>
      <c r="D263" s="275"/>
      <c r="E263" s="276"/>
      <c r="F263" s="277"/>
      <c r="G263" s="276"/>
      <c r="H263" s="275"/>
    </row>
    <row r="264" spans="3:8" ht="13.5" customHeight="1">
      <c r="C264" s="275"/>
      <c r="D264" s="275"/>
      <c r="E264" s="276"/>
      <c r="F264" s="277"/>
      <c r="G264" s="276"/>
      <c r="H264" s="275"/>
    </row>
    <row r="265" spans="3:8" ht="13.5" customHeight="1">
      <c r="C265" s="275"/>
      <c r="D265" s="275"/>
      <c r="E265" s="276"/>
      <c r="F265" s="277"/>
      <c r="G265" s="276"/>
      <c r="H265" s="275"/>
    </row>
    <row r="266" spans="3:8" ht="13.5" customHeight="1">
      <c r="C266" s="275"/>
      <c r="D266" s="275"/>
      <c r="E266" s="276"/>
      <c r="F266" s="277"/>
      <c r="G266" s="276"/>
      <c r="H266" s="275"/>
    </row>
    <row r="267" spans="3:8" ht="13.5" customHeight="1">
      <c r="C267" s="275"/>
      <c r="D267" s="275"/>
      <c r="E267" s="276"/>
      <c r="F267" s="277"/>
      <c r="G267" s="276"/>
      <c r="H267" s="275"/>
    </row>
    <row r="268" spans="3:8" ht="13.5" customHeight="1">
      <c r="C268" s="275"/>
      <c r="D268" s="275"/>
      <c r="E268" s="276"/>
      <c r="F268" s="277"/>
      <c r="G268" s="276"/>
      <c r="H268" s="275"/>
    </row>
    <row r="269" spans="3:8" ht="13.5" customHeight="1">
      <c r="C269" s="275"/>
      <c r="D269" s="275"/>
      <c r="E269" s="276"/>
      <c r="F269" s="277"/>
      <c r="G269" s="276"/>
      <c r="H269" s="275"/>
    </row>
    <row r="270" spans="3:8" ht="13.5" customHeight="1">
      <c r="C270" s="275"/>
      <c r="D270" s="275"/>
      <c r="E270" s="276"/>
      <c r="F270" s="277"/>
      <c r="G270" s="276"/>
      <c r="H270" s="275"/>
    </row>
    <row r="271" spans="3:8" ht="13.5" customHeight="1">
      <c r="C271" s="275"/>
      <c r="D271" s="275"/>
      <c r="E271" s="276"/>
      <c r="F271" s="277"/>
      <c r="G271" s="276"/>
      <c r="H271" s="275"/>
    </row>
    <row r="272" spans="3:8" ht="13.5" customHeight="1">
      <c r="C272" s="275"/>
      <c r="D272" s="275"/>
      <c r="E272" s="276"/>
      <c r="F272" s="277"/>
      <c r="G272" s="276"/>
      <c r="H272" s="275"/>
    </row>
    <row r="273" spans="3:8" ht="13.5" customHeight="1">
      <c r="C273" s="275"/>
      <c r="D273" s="275"/>
      <c r="E273" s="276"/>
      <c r="F273" s="277"/>
      <c r="G273" s="276"/>
      <c r="H273" s="275"/>
    </row>
    <row r="274" spans="3:8" ht="13.5" customHeight="1">
      <c r="C274" s="275"/>
      <c r="D274" s="275"/>
      <c r="E274" s="276"/>
      <c r="F274" s="277"/>
      <c r="G274" s="276"/>
      <c r="H274" s="275"/>
    </row>
    <row r="275" spans="3:8" ht="13.5" customHeight="1">
      <c r="C275" s="275"/>
      <c r="D275" s="275"/>
      <c r="E275" s="276"/>
      <c r="F275" s="277"/>
      <c r="G275" s="276"/>
      <c r="H275" s="275"/>
    </row>
    <row r="276" spans="3:8" ht="13.5" customHeight="1">
      <c r="C276" s="275"/>
      <c r="D276" s="275"/>
      <c r="E276" s="276"/>
      <c r="F276" s="277"/>
      <c r="G276" s="276"/>
      <c r="H276" s="275"/>
    </row>
    <row r="277" spans="3:8" ht="13.5" customHeight="1">
      <c r="C277" s="275"/>
      <c r="D277" s="275"/>
      <c r="E277" s="276"/>
      <c r="F277" s="277"/>
      <c r="G277" s="276"/>
      <c r="H277" s="275"/>
    </row>
    <row r="278" spans="3:8" ht="13.5" customHeight="1">
      <c r="C278" s="275"/>
      <c r="D278" s="275"/>
      <c r="E278" s="276"/>
      <c r="F278" s="277"/>
      <c r="G278" s="276"/>
      <c r="H278" s="275"/>
    </row>
    <row r="279" spans="3:8" ht="13.5" customHeight="1">
      <c r="C279" s="275"/>
      <c r="D279" s="275"/>
      <c r="E279" s="276"/>
      <c r="F279" s="277"/>
      <c r="G279" s="276"/>
      <c r="H279" s="275"/>
    </row>
    <row r="280" spans="3:8" ht="13.5" customHeight="1">
      <c r="C280" s="275"/>
      <c r="D280" s="275"/>
      <c r="E280" s="276"/>
      <c r="F280" s="277"/>
      <c r="G280" s="276"/>
      <c r="H280" s="275"/>
    </row>
    <row r="281" spans="3:8" ht="13.5" customHeight="1">
      <c r="C281" s="275"/>
      <c r="D281" s="275"/>
      <c r="E281" s="276"/>
      <c r="F281" s="277"/>
      <c r="G281" s="276"/>
      <c r="H281" s="275"/>
    </row>
    <row r="282" spans="3:8" ht="13.5" customHeight="1">
      <c r="C282" s="275"/>
      <c r="D282" s="275"/>
      <c r="E282" s="276"/>
      <c r="F282" s="277"/>
      <c r="G282" s="276"/>
      <c r="H282" s="275"/>
    </row>
    <row r="283" spans="3:8" ht="13.5" customHeight="1">
      <c r="C283" s="275"/>
      <c r="D283" s="275"/>
      <c r="E283" s="276"/>
      <c r="F283" s="277"/>
      <c r="G283" s="276"/>
      <c r="H283" s="275"/>
    </row>
    <row r="284" spans="3:8" ht="13.5" customHeight="1">
      <c r="C284" s="275"/>
      <c r="D284" s="275"/>
      <c r="E284" s="276"/>
      <c r="F284" s="277"/>
      <c r="G284" s="276"/>
      <c r="H284" s="275"/>
    </row>
    <row r="285" spans="3:8" ht="13.5" customHeight="1">
      <c r="C285" s="275"/>
      <c r="D285" s="275"/>
      <c r="E285" s="276"/>
      <c r="F285" s="277"/>
      <c r="G285" s="276"/>
      <c r="H285" s="275"/>
    </row>
    <row r="286" spans="3:8" ht="13.5" customHeight="1">
      <c r="C286" s="275"/>
      <c r="D286" s="275"/>
      <c r="E286" s="276"/>
      <c r="F286" s="277"/>
      <c r="G286" s="276"/>
      <c r="H286" s="275"/>
    </row>
    <row r="287" spans="3:8" ht="13.5" customHeight="1">
      <c r="C287" s="275"/>
      <c r="D287" s="275"/>
      <c r="E287" s="276"/>
      <c r="F287" s="277"/>
      <c r="G287" s="276"/>
      <c r="H287" s="275"/>
    </row>
    <row r="288" spans="3:8" ht="13.5" customHeight="1">
      <c r="C288" s="275"/>
      <c r="D288" s="275"/>
      <c r="E288" s="276"/>
      <c r="F288" s="277"/>
      <c r="G288" s="276"/>
      <c r="H288" s="275"/>
    </row>
    <row r="289" spans="3:8" ht="13.5" customHeight="1">
      <c r="C289" s="275"/>
      <c r="D289" s="275"/>
      <c r="E289" s="276"/>
      <c r="F289" s="277"/>
      <c r="G289" s="276"/>
      <c r="H289" s="275"/>
    </row>
    <row r="290" spans="3:8" ht="13.5" customHeight="1">
      <c r="C290" s="275"/>
      <c r="D290" s="275"/>
      <c r="E290" s="276"/>
      <c r="F290" s="277"/>
      <c r="G290" s="276"/>
      <c r="H290" s="275"/>
    </row>
    <row r="291" spans="3:8" ht="13.5" customHeight="1">
      <c r="C291" s="275"/>
      <c r="D291" s="275"/>
      <c r="E291" s="276"/>
      <c r="F291" s="277"/>
      <c r="G291" s="276"/>
      <c r="H291" s="275"/>
    </row>
    <row r="292" spans="3:8" ht="13.5" customHeight="1">
      <c r="C292" s="275"/>
      <c r="D292" s="275"/>
      <c r="E292" s="276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４年男子１５００ｍ!#REF!="女"</formula>
    </cfRule>
  </conditionalFormatting>
  <conditionalFormatting sqref="E127:F127">
    <cfRule type="expression" priority="8" dxfId="114" stopIfTrue="1">
      <formula>４年男子１５００ｍ!#REF!="女"</formula>
    </cfRule>
  </conditionalFormatting>
  <conditionalFormatting sqref="E146:F146">
    <cfRule type="expression" priority="7" dxfId="114" stopIfTrue="1">
      <formula>４年男子１５００ｍ!#REF!="女"</formula>
    </cfRule>
  </conditionalFormatting>
  <conditionalFormatting sqref="L137:M137">
    <cfRule type="expression" priority="6" dxfId="114" stopIfTrue="1">
      <formula>４年男子１５００ｍ!#REF!="女"</formula>
    </cfRule>
  </conditionalFormatting>
  <conditionalFormatting sqref="L123:M123">
    <cfRule type="expression" priority="5" dxfId="114" stopIfTrue="1">
      <formula>４年男子１５００ｍ!#REF!="女"</formula>
    </cfRule>
  </conditionalFormatting>
  <conditionalFormatting sqref="L131:M131">
    <cfRule type="expression" priority="4" dxfId="114" stopIfTrue="1">
      <formula>４年男子１５００ｍ!#REF!="女"</formula>
    </cfRule>
  </conditionalFormatting>
  <conditionalFormatting sqref="E119:F119">
    <cfRule type="expression" priority="3" dxfId="114" stopIfTrue="1">
      <formula>４年男子１５００ｍ!#REF!="女"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1">
    <dataValidation allowBlank="1" showInputMessage="1" showErrorMessage="1" prompt="姓と名の間も全角スペース" imeMode="hiragana" sqref="E156:F156 E148:F148 E133:F133 E119:F119 E127:F127 L131:M131 L123:M123 L137:M137 E146:F14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2:P292"/>
  <sheetViews>
    <sheetView workbookViewId="0" topLeftCell="A1">
      <selection activeCell="A2" sqref="A2"/>
    </sheetView>
  </sheetViews>
  <sheetFormatPr defaultColWidth="9.00390625" defaultRowHeight="13.5" customHeight="1"/>
  <cols>
    <col min="1" max="2" width="10.125" style="184" customWidth="1"/>
    <col min="3" max="4" width="6.125" style="184" customWidth="1"/>
    <col min="5" max="5" width="19.125" style="192" customWidth="1"/>
    <col min="6" max="6" width="18.375" style="187" customWidth="1"/>
    <col min="7" max="7" width="9.875" style="192" customWidth="1"/>
    <col min="8" max="11" width="9.00390625" style="184" customWidth="1"/>
    <col min="12" max="12" width="16.875" style="184" customWidth="1"/>
    <col min="13" max="13" width="18.375" style="184" customWidth="1"/>
    <col min="14" max="14" width="10.00390625" style="192" customWidth="1"/>
    <col min="15" max="15" width="9.375" style="192" bestFit="1" customWidth="1"/>
    <col min="16" max="16" width="9.375" style="184" customWidth="1"/>
    <col min="17" max="16384" width="9.00390625" style="184" customWidth="1"/>
  </cols>
  <sheetData>
    <row r="2" spans="1:15" ht="26.25" customHeight="1">
      <c r="A2" s="183"/>
      <c r="B2" s="183"/>
      <c r="C2" s="879" t="s">
        <v>758</v>
      </c>
      <c r="D2" s="879"/>
      <c r="E2" s="879"/>
      <c r="F2" s="879"/>
      <c r="G2" s="879"/>
      <c r="H2" s="879"/>
      <c r="L2" s="879" t="str">
        <f>$C$2</f>
        <v>第52回奈良少年少女陸上競技大会</v>
      </c>
      <c r="M2" s="879"/>
      <c r="N2" s="879"/>
      <c r="O2" s="879"/>
    </row>
    <row r="3" spans="1:15" ht="13.5" customHeight="1">
      <c r="A3" s="183"/>
      <c r="B3" s="183"/>
      <c r="C3" s="185"/>
      <c r="D3" s="185"/>
      <c r="E3" s="186"/>
      <c r="G3" s="188"/>
      <c r="H3" s="188"/>
      <c r="L3" s="879"/>
      <c r="M3" s="879"/>
      <c r="N3" s="879"/>
      <c r="O3" s="879"/>
    </row>
    <row r="4" spans="1:16" s="190" customFormat="1" ht="20.25" customHeight="1">
      <c r="A4" s="189"/>
      <c r="B4" s="189"/>
      <c r="C4" s="880" t="s">
        <v>759</v>
      </c>
      <c r="D4" s="880"/>
      <c r="E4" s="880"/>
      <c r="F4" s="880"/>
      <c r="G4" s="880"/>
      <c r="H4" s="880"/>
      <c r="L4" s="880" t="str">
        <f>$C$4</f>
        <v>４年　女子　１５００ｍ</v>
      </c>
      <c r="M4" s="880"/>
      <c r="N4" s="880"/>
      <c r="O4" s="880"/>
      <c r="P4" s="191"/>
    </row>
    <row r="5" spans="11:16" ht="13.5" customHeight="1" thickBot="1">
      <c r="K5" s="193"/>
      <c r="L5" s="193"/>
      <c r="M5" s="193"/>
      <c r="N5" s="194"/>
      <c r="O5" s="194"/>
      <c r="P5" s="193"/>
    </row>
    <row r="6" spans="3:16" s="192" customFormat="1" ht="13.5" customHeight="1" thickBot="1">
      <c r="C6" s="195" t="s">
        <v>0</v>
      </c>
      <c r="D6" s="196" t="s">
        <v>760</v>
      </c>
      <c r="E6" s="197" t="s">
        <v>2</v>
      </c>
      <c r="F6" s="197" t="s">
        <v>3</v>
      </c>
      <c r="G6" s="197" t="s">
        <v>4</v>
      </c>
      <c r="H6" s="198" t="s">
        <v>6</v>
      </c>
      <c r="K6" s="194"/>
      <c r="L6" s="199" t="s">
        <v>2</v>
      </c>
      <c r="M6" s="200" t="s">
        <v>3</v>
      </c>
      <c r="N6" s="200" t="s">
        <v>4</v>
      </c>
      <c r="O6" s="201" t="s">
        <v>6</v>
      </c>
      <c r="P6" s="194"/>
    </row>
    <row r="7" spans="3:16" ht="13.5" customHeight="1">
      <c r="C7" s="875" t="s">
        <v>761</v>
      </c>
      <c r="D7" s="202">
        <v>1</v>
      </c>
      <c r="E7" s="203" t="s">
        <v>123</v>
      </c>
      <c r="F7" s="204" t="s">
        <v>55</v>
      </c>
      <c r="G7" s="205">
        <v>0.004537847222222222</v>
      </c>
      <c r="H7" s="206">
        <f>IF(G7="","",RANK(G7,$G$7:$G$146,1))</f>
        <v>13</v>
      </c>
      <c r="K7" s="193"/>
      <c r="L7" s="207" t="s">
        <v>85</v>
      </c>
      <c r="M7" s="208" t="s">
        <v>45</v>
      </c>
      <c r="N7" s="209">
        <v>0.003865162037037037</v>
      </c>
      <c r="O7" s="210">
        <v>1</v>
      </c>
      <c r="P7" s="194"/>
    </row>
    <row r="8" spans="2:16" ht="13.5" customHeight="1">
      <c r="B8" s="184" t="s">
        <v>762</v>
      </c>
      <c r="C8" s="876"/>
      <c r="D8" s="211">
        <v>2</v>
      </c>
      <c r="E8" s="212" t="s">
        <v>135</v>
      </c>
      <c r="F8" s="213" t="s">
        <v>29</v>
      </c>
      <c r="G8" s="205">
        <v>0.004151041666666667</v>
      </c>
      <c r="H8" s="206">
        <f>IF(G8="","",RANK(G8,$G$7:$G$146,1))</f>
        <v>4</v>
      </c>
      <c r="K8" s="193"/>
      <c r="L8" s="207" t="s">
        <v>132</v>
      </c>
      <c r="M8" s="214" t="s">
        <v>45</v>
      </c>
      <c r="N8" s="215">
        <v>0.004079282407407407</v>
      </c>
      <c r="O8" s="216">
        <v>2</v>
      </c>
      <c r="P8" s="194"/>
    </row>
    <row r="9" spans="3:16" ht="13.5" customHeight="1">
      <c r="C9" s="876"/>
      <c r="D9" s="211">
        <v>3</v>
      </c>
      <c r="E9" s="212" t="s">
        <v>119</v>
      </c>
      <c r="F9" s="213" t="s">
        <v>31</v>
      </c>
      <c r="G9" s="205">
        <v>0.004448148148148148</v>
      </c>
      <c r="H9" s="206">
        <f aca="true" t="shared" si="0" ref="H9:H72">IF(G9="","",RANK(G9,$G$7:$G$146,1))</f>
        <v>12</v>
      </c>
      <c r="K9" s="193"/>
      <c r="L9" s="207" t="s">
        <v>125</v>
      </c>
      <c r="M9" s="217" t="s">
        <v>46</v>
      </c>
      <c r="N9" s="215">
        <v>0.0041252314814814815</v>
      </c>
      <c r="O9" s="216">
        <v>3</v>
      </c>
      <c r="P9" s="194"/>
    </row>
    <row r="10" spans="3:16" ht="13.5" customHeight="1">
      <c r="C10" s="876"/>
      <c r="D10" s="211">
        <v>4</v>
      </c>
      <c r="E10" s="212" t="s">
        <v>69</v>
      </c>
      <c r="F10" s="213" t="s">
        <v>33</v>
      </c>
      <c r="G10" s="205">
        <v>0.004401388888888889</v>
      </c>
      <c r="H10" s="206">
        <f t="shared" si="0"/>
        <v>10</v>
      </c>
      <c r="K10" s="193"/>
      <c r="L10" s="207" t="s">
        <v>135</v>
      </c>
      <c r="M10" s="218" t="s">
        <v>29</v>
      </c>
      <c r="N10" s="215">
        <v>0.004151041666666667</v>
      </c>
      <c r="O10" s="216">
        <v>4</v>
      </c>
      <c r="P10" s="194"/>
    </row>
    <row r="11" spans="3:16" ht="13.5" customHeight="1">
      <c r="C11" s="876"/>
      <c r="D11" s="211">
        <v>5</v>
      </c>
      <c r="E11" s="212" t="s">
        <v>81</v>
      </c>
      <c r="F11" s="213" t="s">
        <v>33</v>
      </c>
      <c r="G11" s="205">
        <v>0.004656134259259259</v>
      </c>
      <c r="H11" s="206">
        <f t="shared" si="0"/>
        <v>17</v>
      </c>
      <c r="K11" s="193"/>
      <c r="L11" s="207" t="s">
        <v>763</v>
      </c>
      <c r="M11" s="218" t="s">
        <v>46</v>
      </c>
      <c r="N11" s="215">
        <v>0.004186342592592593</v>
      </c>
      <c r="O11" s="216">
        <v>5</v>
      </c>
      <c r="P11" s="194"/>
    </row>
    <row r="12" spans="3:16" ht="13.5" customHeight="1">
      <c r="C12" s="876"/>
      <c r="D12" s="211">
        <v>6</v>
      </c>
      <c r="E12" s="212" t="s">
        <v>89</v>
      </c>
      <c r="F12" s="213" t="s">
        <v>33</v>
      </c>
      <c r="G12" s="205">
        <v>0.005237615740740741</v>
      </c>
      <c r="H12" s="206">
        <f t="shared" si="0"/>
        <v>22</v>
      </c>
      <c r="K12" s="193"/>
      <c r="L12" s="207" t="s">
        <v>128</v>
      </c>
      <c r="M12" s="219" t="s">
        <v>41</v>
      </c>
      <c r="N12" s="215">
        <v>0.0042295138888888886</v>
      </c>
      <c r="O12" s="216">
        <v>6</v>
      </c>
      <c r="P12" s="194"/>
    </row>
    <row r="13" spans="3:16" ht="13.5" customHeight="1">
      <c r="C13" s="876"/>
      <c r="D13" s="211">
        <v>7</v>
      </c>
      <c r="E13" s="220"/>
      <c r="F13" s="221"/>
      <c r="G13" s="205"/>
      <c r="H13" s="206">
        <f t="shared" si="0"/>
      </c>
      <c r="K13" s="193"/>
      <c r="L13" s="207" t="s">
        <v>68</v>
      </c>
      <c r="M13" s="214" t="s">
        <v>43</v>
      </c>
      <c r="N13" s="215">
        <v>0.004245833333333333</v>
      </c>
      <c r="O13" s="216">
        <v>7</v>
      </c>
      <c r="P13" s="194"/>
    </row>
    <row r="14" spans="3:16" ht="13.5" customHeight="1">
      <c r="C14" s="876"/>
      <c r="D14" s="211">
        <v>8</v>
      </c>
      <c r="E14" s="220" t="s">
        <v>44</v>
      </c>
      <c r="F14" s="221" t="s">
        <v>45</v>
      </c>
      <c r="G14" s="205">
        <v>0.004258449074074074</v>
      </c>
      <c r="H14" s="206">
        <f t="shared" si="0"/>
        <v>8</v>
      </c>
      <c r="K14" s="193"/>
      <c r="L14" s="207" t="s">
        <v>44</v>
      </c>
      <c r="M14" s="218" t="s">
        <v>45</v>
      </c>
      <c r="N14" s="215">
        <v>0.004258449074074074</v>
      </c>
      <c r="O14" s="216">
        <v>8</v>
      </c>
      <c r="P14" s="194"/>
    </row>
    <row r="15" spans="3:16" ht="13.5" customHeight="1">
      <c r="C15" s="876"/>
      <c r="D15" s="211">
        <v>9</v>
      </c>
      <c r="E15" s="220" t="s">
        <v>85</v>
      </c>
      <c r="F15" s="221" t="s">
        <v>45</v>
      </c>
      <c r="G15" s="205">
        <v>0.003865162037037037</v>
      </c>
      <c r="H15" s="206">
        <f t="shared" si="0"/>
        <v>1</v>
      </c>
      <c r="K15" s="193"/>
      <c r="L15" s="207" t="s">
        <v>90</v>
      </c>
      <c r="M15" s="218" t="s">
        <v>41</v>
      </c>
      <c r="N15" s="215">
        <v>0.0043136574074074075</v>
      </c>
      <c r="O15" s="216">
        <v>9</v>
      </c>
      <c r="P15" s="194"/>
    </row>
    <row r="16" spans="3:16" ht="13.5" customHeight="1">
      <c r="C16" s="876"/>
      <c r="D16" s="211">
        <v>10</v>
      </c>
      <c r="E16" s="220" t="s">
        <v>111</v>
      </c>
      <c r="F16" s="221" t="s">
        <v>45</v>
      </c>
      <c r="G16" s="205">
        <v>0.004652662037037037</v>
      </c>
      <c r="H16" s="206">
        <f t="shared" si="0"/>
        <v>16</v>
      </c>
      <c r="K16" s="193"/>
      <c r="L16" s="207" t="s">
        <v>69</v>
      </c>
      <c r="M16" s="217" t="s">
        <v>33</v>
      </c>
      <c r="N16" s="215">
        <v>0.004401388888888889</v>
      </c>
      <c r="O16" s="216">
        <v>10</v>
      </c>
      <c r="P16" s="194"/>
    </row>
    <row r="17" spans="3:16" ht="13.5" customHeight="1">
      <c r="C17" s="876"/>
      <c r="D17" s="211">
        <v>11</v>
      </c>
      <c r="E17" s="220" t="s">
        <v>132</v>
      </c>
      <c r="F17" s="221" t="s">
        <v>45</v>
      </c>
      <c r="G17" s="205">
        <v>0.004079282407407407</v>
      </c>
      <c r="H17" s="206">
        <f t="shared" si="0"/>
        <v>2</v>
      </c>
      <c r="K17" s="193"/>
      <c r="L17" s="207" t="s">
        <v>61</v>
      </c>
      <c r="M17" s="218" t="s">
        <v>41</v>
      </c>
      <c r="N17" s="215">
        <v>0.004437847222222222</v>
      </c>
      <c r="O17" s="216">
        <v>11</v>
      </c>
      <c r="P17" s="194"/>
    </row>
    <row r="18" spans="3:16" ht="13.5" customHeight="1">
      <c r="C18" s="876"/>
      <c r="D18" s="211">
        <v>12</v>
      </c>
      <c r="E18" s="220" t="s">
        <v>128</v>
      </c>
      <c r="F18" s="221" t="s">
        <v>41</v>
      </c>
      <c r="G18" s="205">
        <v>0.0042295138888888886</v>
      </c>
      <c r="H18" s="206">
        <f t="shared" si="0"/>
        <v>6</v>
      </c>
      <c r="L18" s="207" t="s">
        <v>119</v>
      </c>
      <c r="M18" s="214" t="s">
        <v>31</v>
      </c>
      <c r="N18" s="215">
        <v>0.004448148148148148</v>
      </c>
      <c r="O18" s="216">
        <v>12</v>
      </c>
      <c r="P18" s="194"/>
    </row>
    <row r="19" spans="3:16" ht="13.5" customHeight="1">
      <c r="C19" s="876"/>
      <c r="D19" s="211">
        <v>13</v>
      </c>
      <c r="E19" s="220" t="s">
        <v>61</v>
      </c>
      <c r="F19" s="221" t="s">
        <v>41</v>
      </c>
      <c r="G19" s="205">
        <v>0.004437847222222222</v>
      </c>
      <c r="H19" s="206">
        <f t="shared" si="0"/>
        <v>11</v>
      </c>
      <c r="K19" s="193"/>
      <c r="L19" s="207" t="s">
        <v>123</v>
      </c>
      <c r="M19" s="218" t="s">
        <v>55</v>
      </c>
      <c r="N19" s="215">
        <v>0.004537847222222222</v>
      </c>
      <c r="O19" s="216">
        <v>13</v>
      </c>
      <c r="P19" s="194"/>
    </row>
    <row r="20" spans="3:16" ht="13.5" customHeight="1">
      <c r="C20" s="876"/>
      <c r="D20" s="211">
        <v>14</v>
      </c>
      <c r="E20" s="220" t="s">
        <v>80</v>
      </c>
      <c r="F20" s="221" t="s">
        <v>41</v>
      </c>
      <c r="G20" s="205">
        <v>0.0047753472222222225</v>
      </c>
      <c r="H20" s="206">
        <f t="shared" si="0"/>
        <v>21</v>
      </c>
      <c r="K20" s="193"/>
      <c r="L20" s="207" t="s">
        <v>40</v>
      </c>
      <c r="M20" s="214" t="s">
        <v>41</v>
      </c>
      <c r="N20" s="215">
        <v>0.004543981481481481</v>
      </c>
      <c r="O20" s="216">
        <v>14</v>
      </c>
      <c r="P20" s="194"/>
    </row>
    <row r="21" spans="3:16" ht="13.5" customHeight="1">
      <c r="C21" s="876"/>
      <c r="D21" s="211">
        <v>15</v>
      </c>
      <c r="E21" s="220" t="s">
        <v>98</v>
      </c>
      <c r="F21" s="221" t="s">
        <v>41</v>
      </c>
      <c r="G21" s="205">
        <v>0.004768634259259259</v>
      </c>
      <c r="H21" s="206">
        <f t="shared" si="0"/>
        <v>20</v>
      </c>
      <c r="K21" s="193"/>
      <c r="L21" s="207" t="s">
        <v>103</v>
      </c>
      <c r="M21" s="222" t="s">
        <v>41</v>
      </c>
      <c r="N21" s="215">
        <v>0.004552777777777778</v>
      </c>
      <c r="O21" s="216">
        <v>15</v>
      </c>
      <c r="P21" s="194"/>
    </row>
    <row r="22" spans="3:16" ht="13.5" customHeight="1">
      <c r="C22" s="876"/>
      <c r="D22" s="211">
        <v>16</v>
      </c>
      <c r="E22" s="223" t="s">
        <v>90</v>
      </c>
      <c r="F22" s="224" t="s">
        <v>41</v>
      </c>
      <c r="G22" s="205">
        <v>0.0043136574074074075</v>
      </c>
      <c r="H22" s="206">
        <f t="shared" si="0"/>
        <v>9</v>
      </c>
      <c r="K22" s="193"/>
      <c r="L22" s="207" t="s">
        <v>111</v>
      </c>
      <c r="M22" s="222" t="s">
        <v>45</v>
      </c>
      <c r="N22" s="215">
        <v>0.004652662037037037</v>
      </c>
      <c r="O22" s="216">
        <v>16</v>
      </c>
      <c r="P22" s="194"/>
    </row>
    <row r="23" spans="3:16" ht="13.5" customHeight="1">
      <c r="C23" s="876"/>
      <c r="D23" s="211">
        <v>17</v>
      </c>
      <c r="E23" s="220" t="s">
        <v>103</v>
      </c>
      <c r="F23" s="225" t="s">
        <v>41</v>
      </c>
      <c r="G23" s="205">
        <v>0.004552777777777778</v>
      </c>
      <c r="H23" s="206">
        <f t="shared" si="0"/>
        <v>15</v>
      </c>
      <c r="K23" s="193"/>
      <c r="L23" s="207" t="s">
        <v>81</v>
      </c>
      <c r="M23" s="214" t="s">
        <v>33</v>
      </c>
      <c r="N23" s="215">
        <v>0.004656134259259259</v>
      </c>
      <c r="O23" s="216">
        <v>17</v>
      </c>
      <c r="P23" s="194"/>
    </row>
    <row r="24" spans="3:16" ht="13.5" customHeight="1">
      <c r="C24" s="876"/>
      <c r="D24" s="211">
        <v>18</v>
      </c>
      <c r="E24" s="226" t="s">
        <v>40</v>
      </c>
      <c r="F24" s="226" t="s">
        <v>41</v>
      </c>
      <c r="G24" s="205">
        <v>0.004543981481481481</v>
      </c>
      <c r="H24" s="206">
        <f t="shared" si="0"/>
        <v>14</v>
      </c>
      <c r="K24" s="193"/>
      <c r="L24" s="207" t="s">
        <v>104</v>
      </c>
      <c r="M24" s="214" t="s">
        <v>43</v>
      </c>
      <c r="N24" s="215">
        <v>0.0046746527777777784</v>
      </c>
      <c r="O24" s="216">
        <v>18</v>
      </c>
      <c r="P24" s="194"/>
    </row>
    <row r="25" spans="3:16" ht="13.5" customHeight="1">
      <c r="C25" s="876"/>
      <c r="D25" s="211">
        <v>19</v>
      </c>
      <c r="E25" s="226" t="s">
        <v>104</v>
      </c>
      <c r="F25" s="226" t="s">
        <v>43</v>
      </c>
      <c r="G25" s="205">
        <v>0.0046746527777777784</v>
      </c>
      <c r="H25" s="206">
        <f t="shared" si="0"/>
        <v>18</v>
      </c>
      <c r="K25" s="193"/>
      <c r="L25" s="207" t="s">
        <v>129</v>
      </c>
      <c r="M25" s="218" t="s">
        <v>46</v>
      </c>
      <c r="N25" s="215">
        <v>0.004695949074074074</v>
      </c>
      <c r="O25" s="216">
        <v>19</v>
      </c>
      <c r="P25" s="194"/>
    </row>
    <row r="26" spans="3:16" ht="13.5" customHeight="1">
      <c r="C26" s="876"/>
      <c r="D26" s="227">
        <v>20</v>
      </c>
      <c r="E26" s="226" t="s">
        <v>68</v>
      </c>
      <c r="F26" s="226" t="s">
        <v>43</v>
      </c>
      <c r="G26" s="205">
        <v>0.004245833333333333</v>
      </c>
      <c r="H26" s="206">
        <f t="shared" si="0"/>
        <v>7</v>
      </c>
      <c r="K26" s="193"/>
      <c r="L26" s="207" t="s">
        <v>98</v>
      </c>
      <c r="M26" s="217" t="s">
        <v>41</v>
      </c>
      <c r="N26" s="215">
        <v>0.004768634259259259</v>
      </c>
      <c r="O26" s="216">
        <v>20</v>
      </c>
      <c r="P26" s="194"/>
    </row>
    <row r="27" spans="3:16" ht="13.5" customHeight="1">
      <c r="C27" s="876"/>
      <c r="D27" s="227">
        <v>21</v>
      </c>
      <c r="E27" s="226" t="s">
        <v>763</v>
      </c>
      <c r="F27" s="226" t="s">
        <v>46</v>
      </c>
      <c r="G27" s="205">
        <v>0.004186342592592593</v>
      </c>
      <c r="H27" s="206">
        <f t="shared" si="0"/>
        <v>5</v>
      </c>
      <c r="K27" s="193"/>
      <c r="L27" s="207" t="s">
        <v>80</v>
      </c>
      <c r="M27" s="217" t="s">
        <v>41</v>
      </c>
      <c r="N27" s="215">
        <v>0.0047753472222222225</v>
      </c>
      <c r="O27" s="216">
        <v>21</v>
      </c>
      <c r="P27" s="194"/>
    </row>
    <row r="28" spans="3:16" ht="13.5" customHeight="1">
      <c r="C28" s="876"/>
      <c r="D28" s="227">
        <v>22</v>
      </c>
      <c r="E28" s="226" t="s">
        <v>125</v>
      </c>
      <c r="F28" s="226" t="s">
        <v>46</v>
      </c>
      <c r="G28" s="205">
        <v>0.0041252314814814815</v>
      </c>
      <c r="H28" s="206">
        <f t="shared" si="0"/>
        <v>3</v>
      </c>
      <c r="K28" s="193"/>
      <c r="L28" s="207" t="s">
        <v>89</v>
      </c>
      <c r="M28" s="214" t="s">
        <v>33</v>
      </c>
      <c r="N28" s="215">
        <v>0.005237615740740741</v>
      </c>
      <c r="O28" s="216">
        <v>22</v>
      </c>
      <c r="P28" s="194"/>
    </row>
    <row r="29" spans="3:16" ht="13.5" customHeight="1">
      <c r="C29" s="876"/>
      <c r="D29" s="227">
        <v>23</v>
      </c>
      <c r="E29" s="226" t="s">
        <v>129</v>
      </c>
      <c r="F29" s="226" t="s">
        <v>46</v>
      </c>
      <c r="G29" s="205">
        <v>0.004695949074074074</v>
      </c>
      <c r="H29" s="206">
        <f t="shared" si="0"/>
        <v>19</v>
      </c>
      <c r="K29" s="193"/>
      <c r="L29" s="207"/>
      <c r="M29" s="222"/>
      <c r="N29" s="215"/>
      <c r="O29" s="216" t="s">
        <v>11</v>
      </c>
      <c r="P29" s="194"/>
    </row>
    <row r="30" spans="3:16" ht="13.5" customHeight="1">
      <c r="C30" s="876"/>
      <c r="D30" s="227">
        <v>24</v>
      </c>
      <c r="E30" s="228"/>
      <c r="F30" s="214"/>
      <c r="G30" s="205"/>
      <c r="H30" s="206">
        <f t="shared" si="0"/>
      </c>
      <c r="K30" s="193"/>
      <c r="L30" s="207"/>
      <c r="M30" s="214"/>
      <c r="N30" s="215"/>
      <c r="O30" s="216" t="s">
        <v>11</v>
      </c>
      <c r="P30" s="194"/>
    </row>
    <row r="31" spans="3:16" ht="13.5" customHeight="1">
      <c r="C31" s="876"/>
      <c r="D31" s="227">
        <v>25</v>
      </c>
      <c r="E31" s="228"/>
      <c r="F31" s="214"/>
      <c r="G31" s="215"/>
      <c r="H31" s="206">
        <f t="shared" si="0"/>
      </c>
      <c r="K31" s="193"/>
      <c r="L31" s="207"/>
      <c r="M31" s="214"/>
      <c r="N31" s="215"/>
      <c r="O31" s="216" t="s">
        <v>11</v>
      </c>
      <c r="P31" s="194"/>
    </row>
    <row r="32" spans="3:16" ht="13.5" customHeight="1">
      <c r="C32" s="876"/>
      <c r="D32" s="227">
        <v>26</v>
      </c>
      <c r="E32" s="228"/>
      <c r="F32" s="214"/>
      <c r="G32" s="215"/>
      <c r="H32" s="206">
        <f t="shared" si="0"/>
      </c>
      <c r="K32" s="193"/>
      <c r="L32" s="207"/>
      <c r="M32" s="214"/>
      <c r="N32" s="215"/>
      <c r="O32" s="216" t="s">
        <v>11</v>
      </c>
      <c r="P32" s="194"/>
    </row>
    <row r="33" spans="3:16" ht="13.5" customHeight="1">
      <c r="C33" s="876"/>
      <c r="D33" s="227">
        <v>27</v>
      </c>
      <c r="E33" s="228"/>
      <c r="F33" s="214"/>
      <c r="G33" s="215"/>
      <c r="H33" s="206">
        <f t="shared" si="0"/>
      </c>
      <c r="K33" s="193"/>
      <c r="L33" s="207"/>
      <c r="M33" s="214"/>
      <c r="N33" s="215"/>
      <c r="O33" s="216" t="s">
        <v>11</v>
      </c>
      <c r="P33" s="194"/>
    </row>
    <row r="34" spans="3:16" ht="13.5" customHeight="1">
      <c r="C34" s="876"/>
      <c r="D34" s="227">
        <v>28</v>
      </c>
      <c r="E34" s="228"/>
      <c r="F34" s="214"/>
      <c r="G34" s="215"/>
      <c r="H34" s="206">
        <f t="shared" si="0"/>
      </c>
      <c r="K34" s="193"/>
      <c r="L34" s="207"/>
      <c r="M34" s="214"/>
      <c r="N34" s="215"/>
      <c r="O34" s="216" t="s">
        <v>11</v>
      </c>
      <c r="P34" s="194"/>
    </row>
    <row r="35" spans="3:16" ht="13.5" customHeight="1">
      <c r="C35" s="876"/>
      <c r="D35" s="227">
        <v>29</v>
      </c>
      <c r="E35" s="228"/>
      <c r="F35" s="214"/>
      <c r="G35" s="215"/>
      <c r="H35" s="206">
        <f t="shared" si="0"/>
      </c>
      <c r="K35" s="193"/>
      <c r="L35" s="207"/>
      <c r="M35" s="214"/>
      <c r="N35" s="215"/>
      <c r="O35" s="216" t="s">
        <v>11</v>
      </c>
      <c r="P35" s="194"/>
    </row>
    <row r="36" spans="3:16" ht="13.5" customHeight="1">
      <c r="C36" s="876"/>
      <c r="D36" s="227">
        <v>30</v>
      </c>
      <c r="E36" s="229"/>
      <c r="F36" s="230"/>
      <c r="G36" s="231"/>
      <c r="H36" s="206">
        <f t="shared" si="0"/>
      </c>
      <c r="K36" s="193"/>
      <c r="L36" s="207"/>
      <c r="M36" s="217"/>
      <c r="N36" s="215"/>
      <c r="O36" s="216" t="s">
        <v>11</v>
      </c>
      <c r="P36" s="194"/>
    </row>
    <row r="37" spans="3:16" ht="13.5" customHeight="1">
      <c r="C37" s="876"/>
      <c r="D37" s="227">
        <v>31</v>
      </c>
      <c r="E37" s="228"/>
      <c r="F37" s="214"/>
      <c r="G37" s="231"/>
      <c r="H37" s="206">
        <f t="shared" si="0"/>
      </c>
      <c r="K37" s="193"/>
      <c r="L37" s="207"/>
      <c r="M37" s="222"/>
      <c r="N37" s="215"/>
      <c r="O37" s="216" t="s">
        <v>11</v>
      </c>
      <c r="P37" s="194"/>
    </row>
    <row r="38" spans="3:16" ht="13.5" customHeight="1">
      <c r="C38" s="876"/>
      <c r="D38" s="227">
        <v>32</v>
      </c>
      <c r="E38" s="229"/>
      <c r="F38" s="230"/>
      <c r="G38" s="231"/>
      <c r="H38" s="206">
        <f t="shared" si="0"/>
      </c>
      <c r="K38" s="193"/>
      <c r="L38" s="207"/>
      <c r="M38" s="214"/>
      <c r="N38" s="215"/>
      <c r="O38" s="216" t="s">
        <v>11</v>
      </c>
      <c r="P38" s="194"/>
    </row>
    <row r="39" spans="3:16" ht="13.5" customHeight="1">
      <c r="C39" s="876"/>
      <c r="D39" s="227">
        <v>33</v>
      </c>
      <c r="E39" s="229"/>
      <c r="F39" s="230"/>
      <c r="G39" s="231"/>
      <c r="H39" s="206">
        <f t="shared" si="0"/>
      </c>
      <c r="K39" s="193"/>
      <c r="L39" s="207"/>
      <c r="M39" s="214"/>
      <c r="N39" s="215"/>
      <c r="O39" s="216" t="s">
        <v>11</v>
      </c>
      <c r="P39" s="194"/>
    </row>
    <row r="40" spans="3:16" ht="13.5" customHeight="1">
      <c r="C40" s="876"/>
      <c r="D40" s="227">
        <v>34</v>
      </c>
      <c r="E40" s="229"/>
      <c r="F40" s="230"/>
      <c r="G40" s="231"/>
      <c r="H40" s="206">
        <f t="shared" si="0"/>
      </c>
      <c r="K40" s="193"/>
      <c r="L40" s="207"/>
      <c r="M40" s="219"/>
      <c r="N40" s="215"/>
      <c r="O40" s="216" t="s">
        <v>11</v>
      </c>
      <c r="P40" s="194"/>
    </row>
    <row r="41" spans="3:16" ht="13.5" customHeight="1" thickBot="1">
      <c r="C41" s="877"/>
      <c r="D41" s="232">
        <v>35</v>
      </c>
      <c r="E41" s="233"/>
      <c r="F41" s="234"/>
      <c r="G41" s="235"/>
      <c r="H41" s="236">
        <f>IF(G41="","",RANK(G41,$G$7:$G$146,1))</f>
      </c>
      <c r="K41" s="193"/>
      <c r="L41" s="207"/>
      <c r="M41" s="217"/>
      <c r="N41" s="215"/>
      <c r="O41" s="216" t="s">
        <v>11</v>
      </c>
      <c r="P41" s="194"/>
    </row>
    <row r="42" spans="3:16" ht="13.5" customHeight="1">
      <c r="C42" s="876" t="s">
        <v>764</v>
      </c>
      <c r="D42" s="202">
        <v>1</v>
      </c>
      <c r="E42" s="208"/>
      <c r="F42" s="208"/>
      <c r="G42" s="205"/>
      <c r="H42" s="206">
        <f t="shared" si="0"/>
      </c>
      <c r="K42" s="193"/>
      <c r="L42" s="207"/>
      <c r="M42" s="214"/>
      <c r="N42" s="215"/>
      <c r="O42" s="216" t="s">
        <v>11</v>
      </c>
      <c r="P42" s="194"/>
    </row>
    <row r="43" spans="3:16" ht="13.5" customHeight="1">
      <c r="C43" s="876"/>
      <c r="D43" s="211">
        <v>2</v>
      </c>
      <c r="E43" s="214"/>
      <c r="F43" s="214"/>
      <c r="G43" s="205"/>
      <c r="H43" s="206">
        <f t="shared" si="0"/>
      </c>
      <c r="K43" s="193"/>
      <c r="L43" s="207"/>
      <c r="M43" s="214"/>
      <c r="N43" s="215"/>
      <c r="O43" s="216" t="s">
        <v>11</v>
      </c>
      <c r="P43" s="194"/>
    </row>
    <row r="44" spans="3:16" ht="13.5" customHeight="1">
      <c r="C44" s="876"/>
      <c r="D44" s="211">
        <v>3</v>
      </c>
      <c r="E44" s="214"/>
      <c r="F44" s="214"/>
      <c r="G44" s="205"/>
      <c r="H44" s="206">
        <f t="shared" si="0"/>
      </c>
      <c r="K44" s="193"/>
      <c r="L44" s="207"/>
      <c r="M44" s="214"/>
      <c r="N44" s="215"/>
      <c r="O44" s="216" t="s">
        <v>11</v>
      </c>
      <c r="P44" s="194"/>
    </row>
    <row r="45" spans="3:16" ht="13.5" customHeight="1">
      <c r="C45" s="876"/>
      <c r="D45" s="211">
        <v>4</v>
      </c>
      <c r="E45" s="214"/>
      <c r="F45" s="214"/>
      <c r="G45" s="205"/>
      <c r="H45" s="206">
        <f t="shared" si="0"/>
      </c>
      <c r="K45" s="193"/>
      <c r="L45" s="207"/>
      <c r="M45" s="218"/>
      <c r="N45" s="215"/>
      <c r="O45" s="216" t="s">
        <v>11</v>
      </c>
      <c r="P45" s="194"/>
    </row>
    <row r="46" spans="3:16" ht="13.5" customHeight="1">
      <c r="C46" s="876"/>
      <c r="D46" s="211">
        <v>5</v>
      </c>
      <c r="E46" s="214"/>
      <c r="F46" s="214"/>
      <c r="G46" s="205"/>
      <c r="H46" s="206">
        <f t="shared" si="0"/>
      </c>
      <c r="K46" s="193"/>
      <c r="L46" s="207"/>
      <c r="M46" s="214"/>
      <c r="N46" s="215"/>
      <c r="O46" s="216" t="s">
        <v>11</v>
      </c>
      <c r="P46" s="194"/>
    </row>
    <row r="47" spans="3:16" ht="13.5" customHeight="1">
      <c r="C47" s="876"/>
      <c r="D47" s="211">
        <v>6</v>
      </c>
      <c r="E47" s="214"/>
      <c r="F47" s="214"/>
      <c r="G47" s="205"/>
      <c r="H47" s="206">
        <f t="shared" si="0"/>
      </c>
      <c r="K47" s="193"/>
      <c r="L47" s="207"/>
      <c r="M47" s="214"/>
      <c r="N47" s="215"/>
      <c r="O47" s="216" t="s">
        <v>11</v>
      </c>
      <c r="P47" s="194"/>
    </row>
    <row r="48" spans="3:16" ht="13.5" customHeight="1">
      <c r="C48" s="876"/>
      <c r="D48" s="211">
        <v>7</v>
      </c>
      <c r="E48" s="214"/>
      <c r="F48" s="214"/>
      <c r="G48" s="205"/>
      <c r="H48" s="206">
        <f t="shared" si="0"/>
      </c>
      <c r="K48" s="193"/>
      <c r="L48" s="207"/>
      <c r="M48" s="217"/>
      <c r="N48" s="215"/>
      <c r="O48" s="216" t="s">
        <v>11</v>
      </c>
      <c r="P48" s="194"/>
    </row>
    <row r="49" spans="3:16" ht="13.5" customHeight="1">
      <c r="C49" s="876"/>
      <c r="D49" s="211">
        <v>8</v>
      </c>
      <c r="E49" s="214"/>
      <c r="F49" s="214"/>
      <c r="G49" s="205"/>
      <c r="H49" s="206">
        <f t="shared" si="0"/>
      </c>
      <c r="K49" s="193"/>
      <c r="L49" s="207"/>
      <c r="M49" s="214"/>
      <c r="N49" s="215"/>
      <c r="O49" s="216" t="s">
        <v>11</v>
      </c>
      <c r="P49" s="194"/>
    </row>
    <row r="50" spans="3:16" ht="13.5" customHeight="1">
      <c r="C50" s="876"/>
      <c r="D50" s="211">
        <v>9</v>
      </c>
      <c r="E50" s="214"/>
      <c r="F50" s="214"/>
      <c r="G50" s="205"/>
      <c r="H50" s="206">
        <f t="shared" si="0"/>
      </c>
      <c r="K50" s="193"/>
      <c r="L50" s="207"/>
      <c r="M50" s="214"/>
      <c r="N50" s="215"/>
      <c r="O50" s="216" t="s">
        <v>11</v>
      </c>
      <c r="P50" s="194"/>
    </row>
    <row r="51" spans="3:16" ht="13.5" customHeight="1">
      <c r="C51" s="876"/>
      <c r="D51" s="211">
        <v>10</v>
      </c>
      <c r="E51" s="214"/>
      <c r="F51" s="214"/>
      <c r="G51" s="205"/>
      <c r="H51" s="206">
        <f t="shared" si="0"/>
      </c>
      <c r="K51" s="193"/>
      <c r="L51" s="207"/>
      <c r="M51" s="214"/>
      <c r="N51" s="215"/>
      <c r="O51" s="216" t="s">
        <v>11</v>
      </c>
      <c r="P51" s="194"/>
    </row>
    <row r="52" spans="3:16" ht="13.5" customHeight="1">
      <c r="C52" s="876"/>
      <c r="D52" s="211">
        <v>11</v>
      </c>
      <c r="E52" s="208"/>
      <c r="F52" s="208"/>
      <c r="G52" s="205"/>
      <c r="H52" s="206">
        <f t="shared" si="0"/>
      </c>
      <c r="K52" s="193"/>
      <c r="L52" s="207"/>
      <c r="M52" s="217"/>
      <c r="N52" s="215"/>
      <c r="O52" s="216" t="s">
        <v>11</v>
      </c>
      <c r="P52" s="194"/>
    </row>
    <row r="53" spans="3:16" ht="13.5" customHeight="1">
      <c r="C53" s="876"/>
      <c r="D53" s="211">
        <v>12</v>
      </c>
      <c r="E53" s="214"/>
      <c r="F53" s="214"/>
      <c r="G53" s="205"/>
      <c r="H53" s="206">
        <f t="shared" si="0"/>
      </c>
      <c r="K53" s="193"/>
      <c r="L53" s="207"/>
      <c r="M53" s="218"/>
      <c r="N53" s="215"/>
      <c r="O53" s="216" t="s">
        <v>11</v>
      </c>
      <c r="P53" s="194"/>
    </row>
    <row r="54" spans="3:16" ht="13.5" customHeight="1">
      <c r="C54" s="876"/>
      <c r="D54" s="211">
        <v>13</v>
      </c>
      <c r="E54" s="214"/>
      <c r="F54" s="214"/>
      <c r="G54" s="205"/>
      <c r="H54" s="206">
        <f t="shared" si="0"/>
      </c>
      <c r="K54" s="193"/>
      <c r="L54" s="207"/>
      <c r="M54" s="214"/>
      <c r="N54" s="215"/>
      <c r="O54" s="216" t="s">
        <v>11</v>
      </c>
      <c r="P54" s="194"/>
    </row>
    <row r="55" spans="3:16" ht="13.5" customHeight="1">
      <c r="C55" s="876"/>
      <c r="D55" s="211">
        <v>14</v>
      </c>
      <c r="E55" s="214"/>
      <c r="F55" s="214"/>
      <c r="G55" s="205"/>
      <c r="H55" s="206">
        <f t="shared" si="0"/>
      </c>
      <c r="K55" s="193"/>
      <c r="L55" s="207"/>
      <c r="M55" s="214"/>
      <c r="N55" s="215"/>
      <c r="O55" s="216" t="s">
        <v>11</v>
      </c>
      <c r="P55" s="194"/>
    </row>
    <row r="56" spans="3:16" ht="13.5" customHeight="1">
      <c r="C56" s="876"/>
      <c r="D56" s="211">
        <v>15</v>
      </c>
      <c r="E56" s="214"/>
      <c r="F56" s="214"/>
      <c r="G56" s="205"/>
      <c r="H56" s="206">
        <f t="shared" si="0"/>
      </c>
      <c r="K56" s="193"/>
      <c r="L56" s="237"/>
      <c r="M56" s="228"/>
      <c r="N56" s="215"/>
      <c r="O56" s="216" t="s">
        <v>11</v>
      </c>
      <c r="P56" s="194"/>
    </row>
    <row r="57" spans="3:16" ht="13.5" customHeight="1">
      <c r="C57" s="876"/>
      <c r="D57" s="211">
        <v>16</v>
      </c>
      <c r="E57" s="214"/>
      <c r="F57" s="214"/>
      <c r="G57" s="205"/>
      <c r="H57" s="206">
        <f t="shared" si="0"/>
      </c>
      <c r="K57" s="193"/>
      <c r="L57" s="237"/>
      <c r="M57" s="228"/>
      <c r="N57" s="215"/>
      <c r="O57" s="216" t="s">
        <v>11</v>
      </c>
      <c r="P57" s="194"/>
    </row>
    <row r="58" spans="3:16" ht="13.5" customHeight="1">
      <c r="C58" s="876"/>
      <c r="D58" s="211">
        <v>17</v>
      </c>
      <c r="E58" s="214"/>
      <c r="F58" s="214"/>
      <c r="G58" s="205"/>
      <c r="H58" s="206">
        <f t="shared" si="0"/>
      </c>
      <c r="K58" s="193"/>
      <c r="L58" s="237"/>
      <c r="M58" s="228"/>
      <c r="N58" s="215"/>
      <c r="O58" s="216" t="s">
        <v>11</v>
      </c>
      <c r="P58" s="194"/>
    </row>
    <row r="59" spans="3:16" ht="13.5" customHeight="1">
      <c r="C59" s="876"/>
      <c r="D59" s="211">
        <v>18</v>
      </c>
      <c r="E59" s="214"/>
      <c r="F59" s="214"/>
      <c r="G59" s="205"/>
      <c r="H59" s="206">
        <f t="shared" si="0"/>
      </c>
      <c r="K59" s="193"/>
      <c r="L59" s="237"/>
      <c r="M59" s="238"/>
      <c r="N59" s="215"/>
      <c r="O59" s="216" t="s">
        <v>11</v>
      </c>
      <c r="P59" s="194"/>
    </row>
    <row r="60" spans="3:16" ht="13.5" customHeight="1">
      <c r="C60" s="876"/>
      <c r="D60" s="211">
        <v>19</v>
      </c>
      <c r="E60" s="214"/>
      <c r="F60" s="214"/>
      <c r="G60" s="205"/>
      <c r="H60" s="206">
        <f t="shared" si="0"/>
      </c>
      <c r="K60" s="193"/>
      <c r="L60" s="237"/>
      <c r="M60" s="239"/>
      <c r="N60" s="215"/>
      <c r="O60" s="216" t="s">
        <v>11</v>
      </c>
      <c r="P60" s="194"/>
    </row>
    <row r="61" spans="3:16" ht="13.5" customHeight="1">
      <c r="C61" s="876"/>
      <c r="D61" s="227">
        <v>20</v>
      </c>
      <c r="E61" s="214"/>
      <c r="F61" s="214"/>
      <c r="G61" s="205"/>
      <c r="H61" s="206">
        <f t="shared" si="0"/>
      </c>
      <c r="K61" s="193"/>
      <c r="L61" s="237"/>
      <c r="M61" s="240"/>
      <c r="N61" s="215"/>
      <c r="O61" s="216" t="s">
        <v>11</v>
      </c>
      <c r="P61" s="194"/>
    </row>
    <row r="62" spans="3:16" ht="13.5" customHeight="1">
      <c r="C62" s="876"/>
      <c r="D62" s="227">
        <v>21</v>
      </c>
      <c r="E62" s="214"/>
      <c r="F62" s="214"/>
      <c r="G62" s="205"/>
      <c r="H62" s="206">
        <f t="shared" si="0"/>
      </c>
      <c r="K62" s="193"/>
      <c r="L62" s="237"/>
      <c r="M62" s="228"/>
      <c r="N62" s="215"/>
      <c r="O62" s="216" t="s">
        <v>11</v>
      </c>
      <c r="P62" s="194"/>
    </row>
    <row r="63" spans="3:16" ht="13.5" customHeight="1">
      <c r="C63" s="876"/>
      <c r="D63" s="227">
        <v>22</v>
      </c>
      <c r="E63" s="228"/>
      <c r="F63" s="214"/>
      <c r="G63" s="205"/>
      <c r="H63" s="206">
        <f t="shared" si="0"/>
      </c>
      <c r="K63" s="193"/>
      <c r="L63" s="237"/>
      <c r="M63" s="228"/>
      <c r="N63" s="215"/>
      <c r="O63" s="216" t="s">
        <v>11</v>
      </c>
      <c r="P63" s="194"/>
    </row>
    <row r="64" spans="3:16" ht="13.5" customHeight="1">
      <c r="C64" s="876"/>
      <c r="D64" s="227">
        <v>23</v>
      </c>
      <c r="E64" s="228"/>
      <c r="F64" s="214"/>
      <c r="G64" s="205"/>
      <c r="H64" s="206">
        <f t="shared" si="0"/>
      </c>
      <c r="K64" s="193"/>
      <c r="L64" s="237"/>
      <c r="M64" s="228"/>
      <c r="N64" s="215"/>
      <c r="O64" s="216" t="s">
        <v>11</v>
      </c>
      <c r="P64" s="194"/>
    </row>
    <row r="65" spans="3:16" ht="13.5" customHeight="1">
      <c r="C65" s="876"/>
      <c r="D65" s="227">
        <v>24</v>
      </c>
      <c r="E65" s="228"/>
      <c r="F65" s="214"/>
      <c r="G65" s="205"/>
      <c r="H65" s="206">
        <f t="shared" si="0"/>
      </c>
      <c r="K65" s="193"/>
      <c r="L65" s="237"/>
      <c r="M65" s="228"/>
      <c r="N65" s="215"/>
      <c r="O65" s="216" t="s">
        <v>11</v>
      </c>
      <c r="P65" s="194"/>
    </row>
    <row r="66" spans="3:16" ht="13.5" customHeight="1">
      <c r="C66" s="876"/>
      <c r="D66" s="227">
        <v>25</v>
      </c>
      <c r="E66" s="228"/>
      <c r="F66" s="214"/>
      <c r="G66" s="215"/>
      <c r="H66" s="206">
        <f t="shared" si="0"/>
      </c>
      <c r="K66" s="193"/>
      <c r="L66" s="237"/>
      <c r="M66" s="241"/>
      <c r="N66" s="215"/>
      <c r="O66" s="216" t="s">
        <v>11</v>
      </c>
      <c r="P66" s="194"/>
    </row>
    <row r="67" spans="3:16" ht="13.5" customHeight="1">
      <c r="C67" s="876"/>
      <c r="D67" s="227">
        <v>26</v>
      </c>
      <c r="E67" s="228"/>
      <c r="F67" s="214"/>
      <c r="G67" s="215"/>
      <c r="H67" s="206">
        <f t="shared" si="0"/>
      </c>
      <c r="K67" s="193"/>
      <c r="L67" s="237"/>
      <c r="M67" s="228"/>
      <c r="N67" s="215"/>
      <c r="O67" s="216" t="s">
        <v>11</v>
      </c>
      <c r="P67" s="194"/>
    </row>
    <row r="68" spans="3:16" ht="13.5" customHeight="1">
      <c r="C68" s="876"/>
      <c r="D68" s="227">
        <v>27</v>
      </c>
      <c r="E68" s="228"/>
      <c r="F68" s="214"/>
      <c r="G68" s="215"/>
      <c r="H68" s="206">
        <f t="shared" si="0"/>
      </c>
      <c r="K68" s="193"/>
      <c r="L68" s="237"/>
      <c r="M68" s="228"/>
      <c r="N68" s="215"/>
      <c r="O68" s="216" t="s">
        <v>11</v>
      </c>
      <c r="P68" s="194"/>
    </row>
    <row r="69" spans="3:16" ht="13.5" customHeight="1">
      <c r="C69" s="876"/>
      <c r="D69" s="227">
        <v>28</v>
      </c>
      <c r="G69" s="215"/>
      <c r="H69" s="206">
        <f t="shared" si="0"/>
      </c>
      <c r="K69" s="193"/>
      <c r="L69" s="237"/>
      <c r="M69" s="239"/>
      <c r="N69" s="215"/>
      <c r="O69" s="216" t="s">
        <v>11</v>
      </c>
      <c r="P69" s="194"/>
    </row>
    <row r="70" spans="3:16" ht="13.5" customHeight="1">
      <c r="C70" s="876"/>
      <c r="D70" s="227">
        <v>29</v>
      </c>
      <c r="E70" s="228"/>
      <c r="F70" s="214"/>
      <c r="G70" s="215"/>
      <c r="H70" s="206">
        <f t="shared" si="0"/>
      </c>
      <c r="K70" s="193"/>
      <c r="L70" s="237"/>
      <c r="M70" s="239"/>
      <c r="N70" s="215"/>
      <c r="O70" s="216" t="s">
        <v>11</v>
      </c>
      <c r="P70" s="194"/>
    </row>
    <row r="71" spans="3:16" ht="13.5" customHeight="1">
      <c r="C71" s="876"/>
      <c r="D71" s="227">
        <v>30</v>
      </c>
      <c r="E71" s="228"/>
      <c r="F71" s="214"/>
      <c r="G71" s="215"/>
      <c r="H71" s="206">
        <f t="shared" si="0"/>
      </c>
      <c r="K71" s="193"/>
      <c r="L71" s="237"/>
      <c r="M71" s="239"/>
      <c r="N71" s="215"/>
      <c r="O71" s="216" t="s">
        <v>11</v>
      </c>
      <c r="P71" s="194"/>
    </row>
    <row r="72" spans="3:16" ht="13.5" customHeight="1">
      <c r="C72" s="876"/>
      <c r="D72" s="227">
        <v>31</v>
      </c>
      <c r="E72" s="228"/>
      <c r="F72" s="214"/>
      <c r="G72" s="215"/>
      <c r="H72" s="206">
        <f t="shared" si="0"/>
      </c>
      <c r="K72" s="193"/>
      <c r="L72" s="237"/>
      <c r="M72" s="239"/>
      <c r="N72" s="215"/>
      <c r="O72" s="216" t="s">
        <v>11</v>
      </c>
      <c r="P72" s="194"/>
    </row>
    <row r="73" spans="3:16" ht="13.5" customHeight="1">
      <c r="C73" s="876"/>
      <c r="D73" s="227">
        <v>32</v>
      </c>
      <c r="E73" s="228"/>
      <c r="F73" s="214"/>
      <c r="G73" s="215"/>
      <c r="H73" s="206">
        <f aca="true" t="shared" si="1" ref="H73:H136">IF(G73="","",RANK(G73,$G$7:$G$146,1))</f>
      </c>
      <c r="K73" s="193"/>
      <c r="L73" s="237"/>
      <c r="M73" s="239"/>
      <c r="N73" s="215"/>
      <c r="O73" s="216" t="s">
        <v>11</v>
      </c>
      <c r="P73" s="194"/>
    </row>
    <row r="74" spans="3:16" ht="13.5" customHeight="1">
      <c r="C74" s="876"/>
      <c r="D74" s="227">
        <v>33</v>
      </c>
      <c r="E74" s="228"/>
      <c r="F74" s="214"/>
      <c r="G74" s="215"/>
      <c r="H74" s="206">
        <f t="shared" si="1"/>
      </c>
      <c r="K74" s="193"/>
      <c r="L74" s="237"/>
      <c r="M74" s="240"/>
      <c r="N74" s="215"/>
      <c r="O74" s="216" t="s">
        <v>11</v>
      </c>
      <c r="P74" s="194"/>
    </row>
    <row r="75" spans="3:16" ht="13.5" customHeight="1">
      <c r="C75" s="876"/>
      <c r="D75" s="227">
        <v>34</v>
      </c>
      <c r="E75" s="229"/>
      <c r="F75" s="230"/>
      <c r="G75" s="231"/>
      <c r="H75" s="206">
        <f t="shared" si="1"/>
      </c>
      <c r="K75" s="193"/>
      <c r="L75" s="237"/>
      <c r="M75" s="240"/>
      <c r="N75" s="215"/>
      <c r="O75" s="216" t="s">
        <v>11</v>
      </c>
      <c r="P75" s="194"/>
    </row>
    <row r="76" spans="3:16" ht="13.5" customHeight="1" thickBot="1">
      <c r="C76" s="877"/>
      <c r="D76" s="232">
        <v>35</v>
      </c>
      <c r="E76" s="229"/>
      <c r="F76" s="230"/>
      <c r="G76" s="231"/>
      <c r="H76" s="236">
        <f t="shared" si="1"/>
      </c>
      <c r="K76" s="193"/>
      <c r="L76" s="237"/>
      <c r="M76" s="240"/>
      <c r="N76" s="215"/>
      <c r="O76" s="216" t="s">
        <v>11</v>
      </c>
      <c r="P76" s="194"/>
    </row>
    <row r="77" spans="3:16" ht="13.5" customHeight="1">
      <c r="C77" s="875" t="s">
        <v>765</v>
      </c>
      <c r="D77" s="202">
        <v>1</v>
      </c>
      <c r="E77" s="242"/>
      <c r="F77" s="243"/>
      <c r="G77" s="244"/>
      <c r="H77" s="206">
        <f t="shared" si="1"/>
      </c>
      <c r="K77" s="193"/>
      <c r="L77" s="245"/>
      <c r="M77" s="240"/>
      <c r="N77" s="215"/>
      <c r="O77" s="216" t="s">
        <v>11</v>
      </c>
      <c r="P77" s="194"/>
    </row>
    <row r="78" spans="3:16" ht="13.5" customHeight="1">
      <c r="C78" s="876"/>
      <c r="D78" s="211">
        <v>2</v>
      </c>
      <c r="E78" s="228"/>
      <c r="F78" s="214"/>
      <c r="G78" s="215"/>
      <c r="H78" s="206">
        <f t="shared" si="1"/>
      </c>
      <c r="K78" s="193"/>
      <c r="L78" s="246"/>
      <c r="M78" s="228"/>
      <c r="N78" s="215"/>
      <c r="O78" s="216" t="s">
        <v>11</v>
      </c>
      <c r="P78" s="194"/>
    </row>
    <row r="79" spans="3:16" ht="13.5" customHeight="1">
      <c r="C79" s="876"/>
      <c r="D79" s="211">
        <v>3</v>
      </c>
      <c r="E79" s="228"/>
      <c r="F79" s="214"/>
      <c r="G79" s="215"/>
      <c r="H79" s="206">
        <f t="shared" si="1"/>
      </c>
      <c r="K79" s="193"/>
      <c r="L79" s="246"/>
      <c r="M79" s="228"/>
      <c r="N79" s="215"/>
      <c r="O79" s="216" t="s">
        <v>11</v>
      </c>
      <c r="P79" s="194"/>
    </row>
    <row r="80" spans="3:16" ht="13.5" customHeight="1">
      <c r="C80" s="876"/>
      <c r="D80" s="211">
        <v>4</v>
      </c>
      <c r="E80" s="228"/>
      <c r="F80" s="214"/>
      <c r="G80" s="215"/>
      <c r="H80" s="206">
        <f t="shared" si="1"/>
      </c>
      <c r="K80" s="193"/>
      <c r="L80" s="245"/>
      <c r="M80" s="240"/>
      <c r="N80" s="215"/>
      <c r="O80" s="216" t="s">
        <v>11</v>
      </c>
      <c r="P80" s="194"/>
    </row>
    <row r="81" spans="3:16" ht="12.75" customHeight="1">
      <c r="C81" s="876"/>
      <c r="D81" s="211">
        <v>5</v>
      </c>
      <c r="E81" s="228"/>
      <c r="F81" s="214"/>
      <c r="G81" s="215"/>
      <c r="H81" s="206">
        <f t="shared" si="1"/>
      </c>
      <c r="K81" s="193"/>
      <c r="L81" s="246"/>
      <c r="M81" s="228"/>
      <c r="N81" s="215"/>
      <c r="O81" s="216" t="s">
        <v>11</v>
      </c>
      <c r="P81" s="194"/>
    </row>
    <row r="82" spans="3:16" ht="13.5" customHeight="1">
      <c r="C82" s="876"/>
      <c r="D82" s="211">
        <v>6</v>
      </c>
      <c r="E82" s="228"/>
      <c r="F82" s="214"/>
      <c r="G82" s="215"/>
      <c r="H82" s="206">
        <f t="shared" si="1"/>
      </c>
      <c r="K82" s="193"/>
      <c r="L82" s="245"/>
      <c r="M82" s="239"/>
      <c r="N82" s="215"/>
      <c r="O82" s="216" t="s">
        <v>11</v>
      </c>
      <c r="P82" s="194"/>
    </row>
    <row r="83" spans="3:16" ht="13.5" customHeight="1">
      <c r="C83" s="876"/>
      <c r="D83" s="211">
        <v>7</v>
      </c>
      <c r="E83" s="228"/>
      <c r="F83" s="214"/>
      <c r="G83" s="215"/>
      <c r="H83" s="206">
        <f t="shared" si="1"/>
      </c>
      <c r="K83" s="193"/>
      <c r="L83" s="246"/>
      <c r="M83" s="228"/>
      <c r="N83" s="215"/>
      <c r="O83" s="216" t="s">
        <v>11</v>
      </c>
      <c r="P83" s="194"/>
    </row>
    <row r="84" spans="3:16" ht="13.5" customHeight="1">
      <c r="C84" s="876"/>
      <c r="D84" s="211">
        <v>8</v>
      </c>
      <c r="E84" s="228"/>
      <c r="F84" s="214"/>
      <c r="G84" s="215"/>
      <c r="H84" s="206">
        <f t="shared" si="1"/>
      </c>
      <c r="K84" s="193"/>
      <c r="L84" s="246"/>
      <c r="M84" s="228"/>
      <c r="N84" s="215"/>
      <c r="O84" s="216" t="s">
        <v>11</v>
      </c>
      <c r="P84" s="194"/>
    </row>
    <row r="85" spans="3:16" ht="13.5" customHeight="1">
      <c r="C85" s="876"/>
      <c r="D85" s="211">
        <v>9</v>
      </c>
      <c r="E85" s="228"/>
      <c r="F85" s="214"/>
      <c r="G85" s="215"/>
      <c r="H85" s="206">
        <f t="shared" si="1"/>
      </c>
      <c r="K85" s="193"/>
      <c r="L85" s="245"/>
      <c r="M85" s="240"/>
      <c r="N85" s="215"/>
      <c r="O85" s="216" t="s">
        <v>11</v>
      </c>
      <c r="P85" s="194"/>
    </row>
    <row r="86" spans="3:16" ht="13.5" customHeight="1">
      <c r="C86" s="876"/>
      <c r="D86" s="211">
        <v>10</v>
      </c>
      <c r="E86" s="228"/>
      <c r="F86" s="214"/>
      <c r="G86" s="215"/>
      <c r="H86" s="206">
        <f t="shared" si="1"/>
      </c>
      <c r="K86" s="193"/>
      <c r="L86" s="246"/>
      <c r="M86" s="228"/>
      <c r="N86" s="215"/>
      <c r="O86" s="216" t="s">
        <v>11</v>
      </c>
      <c r="P86" s="194"/>
    </row>
    <row r="87" spans="3:16" ht="13.5" customHeight="1">
      <c r="C87" s="876"/>
      <c r="D87" s="211">
        <v>11</v>
      </c>
      <c r="E87" s="228"/>
      <c r="F87" s="214"/>
      <c r="G87" s="215"/>
      <c r="H87" s="206">
        <f t="shared" si="1"/>
      </c>
      <c r="K87" s="193"/>
      <c r="L87" s="247"/>
      <c r="M87" s="248"/>
      <c r="N87" s="249"/>
      <c r="O87" s="250" t="s">
        <v>11</v>
      </c>
      <c r="P87" s="194"/>
    </row>
    <row r="88" spans="3:16" ht="13.5" customHeight="1">
      <c r="C88" s="876"/>
      <c r="D88" s="211">
        <v>12</v>
      </c>
      <c r="E88" s="228"/>
      <c r="F88" s="214"/>
      <c r="G88" s="215"/>
      <c r="H88" s="206">
        <f t="shared" si="1"/>
      </c>
      <c r="K88" s="193"/>
      <c r="L88" s="247"/>
      <c r="M88" s="248"/>
      <c r="N88" s="249"/>
      <c r="O88" s="250" t="s">
        <v>11</v>
      </c>
      <c r="P88" s="194"/>
    </row>
    <row r="89" spans="3:16" ht="13.5" customHeight="1">
      <c r="C89" s="876"/>
      <c r="D89" s="211">
        <v>13</v>
      </c>
      <c r="E89" s="228"/>
      <c r="F89" s="214"/>
      <c r="G89" s="215"/>
      <c r="H89" s="206">
        <f t="shared" si="1"/>
      </c>
      <c r="K89" s="193"/>
      <c r="L89" s="246"/>
      <c r="M89" s="248"/>
      <c r="N89" s="249"/>
      <c r="O89" s="250" t="s">
        <v>11</v>
      </c>
      <c r="P89" s="194"/>
    </row>
    <row r="90" spans="3:16" ht="13.5" customHeight="1">
      <c r="C90" s="876"/>
      <c r="D90" s="211">
        <v>14</v>
      </c>
      <c r="E90" s="228"/>
      <c r="F90" s="214"/>
      <c r="G90" s="215"/>
      <c r="H90" s="206">
        <f t="shared" si="1"/>
      </c>
      <c r="K90" s="193"/>
      <c r="L90" s="251"/>
      <c r="M90" s="248"/>
      <c r="N90" s="249"/>
      <c r="O90" s="250" t="s">
        <v>11</v>
      </c>
      <c r="P90" s="194"/>
    </row>
    <row r="91" spans="3:16" ht="13.5" customHeight="1">
      <c r="C91" s="876"/>
      <c r="D91" s="211">
        <v>15</v>
      </c>
      <c r="E91" s="228"/>
      <c r="F91" s="214"/>
      <c r="G91" s="215"/>
      <c r="H91" s="206">
        <f t="shared" si="1"/>
      </c>
      <c r="K91" s="193"/>
      <c r="L91" s="246"/>
      <c r="M91" s="248"/>
      <c r="N91" s="249"/>
      <c r="O91" s="250" t="s">
        <v>11</v>
      </c>
      <c r="P91" s="194"/>
    </row>
    <row r="92" spans="3:16" ht="13.5" customHeight="1">
      <c r="C92" s="876"/>
      <c r="D92" s="211">
        <v>16</v>
      </c>
      <c r="E92" s="228"/>
      <c r="F92" s="214"/>
      <c r="G92" s="215"/>
      <c r="H92" s="206">
        <f t="shared" si="1"/>
      </c>
      <c r="K92" s="193"/>
      <c r="L92" s="247"/>
      <c r="M92" s="248"/>
      <c r="N92" s="249"/>
      <c r="O92" s="250" t="s">
        <v>11</v>
      </c>
      <c r="P92" s="194"/>
    </row>
    <row r="93" spans="3:16" ht="13.5" customHeight="1">
      <c r="C93" s="876"/>
      <c r="D93" s="211">
        <v>17</v>
      </c>
      <c r="E93" s="228"/>
      <c r="F93" s="214"/>
      <c r="G93" s="215"/>
      <c r="H93" s="206">
        <f t="shared" si="1"/>
      </c>
      <c r="K93" s="193"/>
      <c r="L93" s="247"/>
      <c r="M93" s="248"/>
      <c r="N93" s="249"/>
      <c r="O93" s="250" t="s">
        <v>11</v>
      </c>
      <c r="P93" s="194"/>
    </row>
    <row r="94" spans="3:16" ht="13.5" customHeight="1">
      <c r="C94" s="876"/>
      <c r="D94" s="211">
        <v>18</v>
      </c>
      <c r="E94" s="228"/>
      <c r="F94" s="214"/>
      <c r="G94" s="215"/>
      <c r="H94" s="206">
        <f t="shared" si="1"/>
      </c>
      <c r="K94" s="193"/>
      <c r="L94" s="247"/>
      <c r="M94" s="248"/>
      <c r="N94" s="249"/>
      <c r="O94" s="250" t="s">
        <v>11</v>
      </c>
      <c r="P94" s="194"/>
    </row>
    <row r="95" spans="3:16" ht="13.5" customHeight="1">
      <c r="C95" s="876"/>
      <c r="D95" s="211">
        <v>19</v>
      </c>
      <c r="E95" s="228"/>
      <c r="F95" s="214"/>
      <c r="G95" s="215"/>
      <c r="H95" s="206">
        <f t="shared" si="1"/>
      </c>
      <c r="K95" s="193"/>
      <c r="L95" s="247"/>
      <c r="M95" s="248"/>
      <c r="N95" s="249"/>
      <c r="O95" s="250" t="s">
        <v>11</v>
      </c>
      <c r="P95" s="194"/>
    </row>
    <row r="96" spans="3:16" ht="13.5" customHeight="1">
      <c r="C96" s="876"/>
      <c r="D96" s="227">
        <v>20</v>
      </c>
      <c r="E96" s="228"/>
      <c r="F96" s="214"/>
      <c r="G96" s="215"/>
      <c r="H96" s="206">
        <f t="shared" si="1"/>
      </c>
      <c r="K96" s="193"/>
      <c r="L96" s="247"/>
      <c r="M96" s="248"/>
      <c r="N96" s="249"/>
      <c r="O96" s="250" t="s">
        <v>11</v>
      </c>
      <c r="P96" s="194"/>
    </row>
    <row r="97" spans="3:16" ht="13.5" customHeight="1">
      <c r="C97" s="876"/>
      <c r="D97" s="227">
        <v>21</v>
      </c>
      <c r="E97" s="252"/>
      <c r="F97" s="208"/>
      <c r="G97" s="209"/>
      <c r="H97" s="206">
        <f t="shared" si="1"/>
      </c>
      <c r="K97" s="193"/>
      <c r="L97" s="247"/>
      <c r="M97" s="248"/>
      <c r="N97" s="249"/>
      <c r="O97" s="250" t="s">
        <v>11</v>
      </c>
      <c r="P97" s="194"/>
    </row>
    <row r="98" spans="3:16" ht="13.5" customHeight="1">
      <c r="C98" s="876"/>
      <c r="D98" s="227">
        <v>22</v>
      </c>
      <c r="E98" s="228"/>
      <c r="F98" s="214"/>
      <c r="G98" s="215"/>
      <c r="H98" s="206">
        <f t="shared" si="1"/>
      </c>
      <c r="K98" s="193"/>
      <c r="L98" s="247"/>
      <c r="M98" s="248"/>
      <c r="N98" s="249"/>
      <c r="O98" s="250" t="s">
        <v>11</v>
      </c>
      <c r="P98" s="194"/>
    </row>
    <row r="99" spans="3:16" ht="13.5" customHeight="1">
      <c r="C99" s="876"/>
      <c r="D99" s="227">
        <v>23</v>
      </c>
      <c r="E99" s="228"/>
      <c r="F99" s="214"/>
      <c r="G99" s="215"/>
      <c r="H99" s="206">
        <f t="shared" si="1"/>
      </c>
      <c r="K99" s="193"/>
      <c r="L99" s="247"/>
      <c r="M99" s="248"/>
      <c r="N99" s="249"/>
      <c r="O99" s="250" t="s">
        <v>11</v>
      </c>
      <c r="P99" s="194"/>
    </row>
    <row r="100" spans="3:16" ht="13.5" customHeight="1">
      <c r="C100" s="876"/>
      <c r="D100" s="227">
        <v>24</v>
      </c>
      <c r="E100" s="228"/>
      <c r="F100" s="214"/>
      <c r="G100" s="215"/>
      <c r="H100" s="206">
        <f t="shared" si="1"/>
      </c>
      <c r="K100" s="193"/>
      <c r="L100" s="247"/>
      <c r="M100" s="248"/>
      <c r="N100" s="249"/>
      <c r="O100" s="250" t="s">
        <v>11</v>
      </c>
      <c r="P100" s="194"/>
    </row>
    <row r="101" spans="3:16" ht="13.5" customHeight="1">
      <c r="C101" s="876"/>
      <c r="D101" s="227">
        <v>25</v>
      </c>
      <c r="E101" s="228"/>
      <c r="F101" s="214"/>
      <c r="G101" s="215"/>
      <c r="H101" s="206">
        <f t="shared" si="1"/>
      </c>
      <c r="K101" s="193"/>
      <c r="L101" s="247"/>
      <c r="M101" s="248"/>
      <c r="N101" s="249"/>
      <c r="O101" s="250" t="s">
        <v>11</v>
      </c>
      <c r="P101" s="194"/>
    </row>
    <row r="102" spans="3:16" ht="13.5" customHeight="1">
      <c r="C102" s="876"/>
      <c r="D102" s="227">
        <v>26</v>
      </c>
      <c r="E102" s="228"/>
      <c r="F102" s="214"/>
      <c r="G102" s="215"/>
      <c r="H102" s="206">
        <f t="shared" si="1"/>
      </c>
      <c r="K102" s="193"/>
      <c r="L102" s="247"/>
      <c r="M102" s="248"/>
      <c r="N102" s="249"/>
      <c r="O102" s="250" t="s">
        <v>11</v>
      </c>
      <c r="P102" s="194"/>
    </row>
    <row r="103" spans="3:16" ht="13.5" customHeight="1">
      <c r="C103" s="876"/>
      <c r="D103" s="227">
        <v>27</v>
      </c>
      <c r="E103" s="228"/>
      <c r="F103" s="214"/>
      <c r="G103" s="215"/>
      <c r="H103" s="206">
        <f t="shared" si="1"/>
      </c>
      <c r="K103" s="193"/>
      <c r="L103" s="247"/>
      <c r="M103" s="248"/>
      <c r="N103" s="249"/>
      <c r="O103" s="250" t="s">
        <v>11</v>
      </c>
      <c r="P103" s="194"/>
    </row>
    <row r="104" spans="3:16" ht="13.5" customHeight="1">
      <c r="C104" s="876"/>
      <c r="D104" s="227">
        <v>28</v>
      </c>
      <c r="E104" s="228"/>
      <c r="F104" s="214"/>
      <c r="G104" s="215"/>
      <c r="H104" s="206">
        <f t="shared" si="1"/>
      </c>
      <c r="K104" s="193"/>
      <c r="L104" s="251"/>
      <c r="M104" s="248"/>
      <c r="N104" s="249"/>
      <c r="O104" s="250" t="s">
        <v>11</v>
      </c>
      <c r="P104" s="194"/>
    </row>
    <row r="105" spans="3:16" ht="13.5" customHeight="1">
      <c r="C105" s="876"/>
      <c r="D105" s="227">
        <v>29</v>
      </c>
      <c r="E105" s="228"/>
      <c r="F105" s="214"/>
      <c r="G105" s="215"/>
      <c r="H105" s="206">
        <f t="shared" si="1"/>
      </c>
      <c r="K105" s="193"/>
      <c r="L105" s="251"/>
      <c r="M105" s="248"/>
      <c r="N105" s="249"/>
      <c r="O105" s="250" t="s">
        <v>11</v>
      </c>
      <c r="P105" s="194"/>
    </row>
    <row r="106" spans="3:16" ht="13.5" customHeight="1">
      <c r="C106" s="876"/>
      <c r="D106" s="227">
        <v>30</v>
      </c>
      <c r="E106" s="228"/>
      <c r="F106" s="214"/>
      <c r="G106" s="215"/>
      <c r="H106" s="206">
        <f t="shared" si="1"/>
      </c>
      <c r="K106" s="193"/>
      <c r="L106" s="247"/>
      <c r="M106" s="248"/>
      <c r="N106" s="249"/>
      <c r="O106" s="250" t="s">
        <v>11</v>
      </c>
      <c r="P106" s="194"/>
    </row>
    <row r="107" spans="3:16" ht="13.5" customHeight="1">
      <c r="C107" s="876"/>
      <c r="D107" s="227">
        <v>31</v>
      </c>
      <c r="E107" s="228"/>
      <c r="F107" s="214"/>
      <c r="G107" s="215"/>
      <c r="H107" s="206">
        <f t="shared" si="1"/>
      </c>
      <c r="K107" s="193"/>
      <c r="L107" s="246"/>
      <c r="M107" s="248"/>
      <c r="N107" s="249"/>
      <c r="O107" s="250" t="s">
        <v>11</v>
      </c>
      <c r="P107" s="194"/>
    </row>
    <row r="108" spans="3:16" ht="13.5" customHeight="1">
      <c r="C108" s="876"/>
      <c r="D108" s="227">
        <v>32</v>
      </c>
      <c r="E108" s="228"/>
      <c r="F108" s="214"/>
      <c r="G108" s="215"/>
      <c r="H108" s="206">
        <f t="shared" si="1"/>
      </c>
      <c r="K108" s="193"/>
      <c r="L108" s="247"/>
      <c r="M108" s="248"/>
      <c r="N108" s="249"/>
      <c r="O108" s="250" t="s">
        <v>11</v>
      </c>
      <c r="P108" s="194"/>
    </row>
    <row r="109" spans="3:16" ht="13.5" customHeight="1">
      <c r="C109" s="876"/>
      <c r="D109" s="227">
        <v>33</v>
      </c>
      <c r="E109" s="228"/>
      <c r="F109" s="214"/>
      <c r="G109" s="215"/>
      <c r="H109" s="206">
        <f t="shared" si="1"/>
      </c>
      <c r="K109" s="193"/>
      <c r="L109" s="247"/>
      <c r="M109" s="248"/>
      <c r="N109" s="249"/>
      <c r="O109" s="250" t="s">
        <v>11</v>
      </c>
      <c r="P109" s="194"/>
    </row>
    <row r="110" spans="3:16" ht="13.5" customHeight="1">
      <c r="C110" s="876"/>
      <c r="D110" s="227">
        <v>34</v>
      </c>
      <c r="E110" s="228"/>
      <c r="F110" s="214"/>
      <c r="G110" s="215"/>
      <c r="H110" s="206">
        <f t="shared" si="1"/>
      </c>
      <c r="K110" s="193"/>
      <c r="L110" s="247"/>
      <c r="M110" s="248"/>
      <c r="N110" s="249"/>
      <c r="O110" s="250" t="s">
        <v>11</v>
      </c>
      <c r="P110" s="194"/>
    </row>
    <row r="111" spans="3:16" ht="13.5" customHeight="1" thickBot="1">
      <c r="C111" s="876"/>
      <c r="D111" s="232">
        <v>35</v>
      </c>
      <c r="E111" s="229"/>
      <c r="F111" s="230"/>
      <c r="G111" s="231"/>
      <c r="H111" s="236">
        <f t="shared" si="1"/>
      </c>
      <c r="K111" s="193"/>
      <c r="L111" s="247"/>
      <c r="M111" s="248"/>
      <c r="N111" s="249"/>
      <c r="O111" s="250" t="s">
        <v>11</v>
      </c>
      <c r="P111" s="194"/>
    </row>
    <row r="112" spans="3:16" ht="13.5" customHeight="1">
      <c r="C112" s="875" t="s">
        <v>767</v>
      </c>
      <c r="D112" s="202">
        <v>1</v>
      </c>
      <c r="E112" s="242"/>
      <c r="F112" s="243"/>
      <c r="G112" s="244"/>
      <c r="H112" s="206">
        <f t="shared" si="1"/>
      </c>
      <c r="K112" s="193"/>
      <c r="L112" s="247"/>
      <c r="M112" s="248"/>
      <c r="N112" s="249"/>
      <c r="O112" s="250" t="s">
        <v>11</v>
      </c>
      <c r="P112" s="194"/>
    </row>
    <row r="113" spans="3:16" ht="13.5" customHeight="1">
      <c r="C113" s="876"/>
      <c r="D113" s="211">
        <v>2</v>
      </c>
      <c r="E113" s="228"/>
      <c r="F113" s="214"/>
      <c r="G113" s="215"/>
      <c r="H113" s="206">
        <f t="shared" si="1"/>
      </c>
      <c r="K113" s="193"/>
      <c r="L113" s="247"/>
      <c r="M113" s="248"/>
      <c r="N113" s="249"/>
      <c r="O113" s="250" t="s">
        <v>11</v>
      </c>
      <c r="P113" s="194"/>
    </row>
    <row r="114" spans="3:16" ht="13.5" customHeight="1">
      <c r="C114" s="876"/>
      <c r="D114" s="211">
        <v>3</v>
      </c>
      <c r="E114" s="228"/>
      <c r="F114" s="214"/>
      <c r="G114" s="215"/>
      <c r="H114" s="206">
        <f t="shared" si="1"/>
      </c>
      <c r="K114" s="193"/>
      <c r="L114" s="247"/>
      <c r="M114" s="248"/>
      <c r="N114" s="249"/>
      <c r="O114" s="250" t="s">
        <v>11</v>
      </c>
      <c r="P114" s="194"/>
    </row>
    <row r="115" spans="3:16" ht="13.5" customHeight="1">
      <c r="C115" s="876"/>
      <c r="D115" s="211">
        <v>4</v>
      </c>
      <c r="E115" s="228"/>
      <c r="F115" s="214"/>
      <c r="G115" s="215"/>
      <c r="H115" s="206">
        <f t="shared" si="1"/>
      </c>
      <c r="K115" s="193"/>
      <c r="L115" s="247"/>
      <c r="M115" s="248"/>
      <c r="N115" s="249"/>
      <c r="O115" s="250" t="s">
        <v>11</v>
      </c>
      <c r="P115" s="194"/>
    </row>
    <row r="116" spans="3:16" ht="13.5" customHeight="1">
      <c r="C116" s="876"/>
      <c r="D116" s="211">
        <v>5</v>
      </c>
      <c r="E116" s="228"/>
      <c r="F116" s="214"/>
      <c r="G116" s="215"/>
      <c r="H116" s="206">
        <f t="shared" si="1"/>
      </c>
      <c r="K116" s="193"/>
      <c r="L116" s="247"/>
      <c r="M116" s="248"/>
      <c r="N116" s="249"/>
      <c r="O116" s="250" t="s">
        <v>11</v>
      </c>
      <c r="P116" s="194"/>
    </row>
    <row r="117" spans="3:16" ht="13.5" customHeight="1">
      <c r="C117" s="876"/>
      <c r="D117" s="211">
        <v>6</v>
      </c>
      <c r="E117" s="228"/>
      <c r="F117" s="218"/>
      <c r="G117" s="215"/>
      <c r="H117" s="206">
        <f t="shared" si="1"/>
      </c>
      <c r="K117" s="193"/>
      <c r="L117" s="247"/>
      <c r="M117" s="248"/>
      <c r="N117" s="249"/>
      <c r="O117" s="250" t="s">
        <v>11</v>
      </c>
      <c r="P117" s="194"/>
    </row>
    <row r="118" spans="3:16" ht="13.5" customHeight="1">
      <c r="C118" s="876"/>
      <c r="D118" s="211">
        <v>7</v>
      </c>
      <c r="E118" s="228"/>
      <c r="F118" s="214"/>
      <c r="G118" s="215"/>
      <c r="H118" s="206">
        <f t="shared" si="1"/>
      </c>
      <c r="K118" s="193"/>
      <c r="L118" s="247"/>
      <c r="M118" s="248"/>
      <c r="N118" s="249"/>
      <c r="O118" s="250" t="s">
        <v>11</v>
      </c>
      <c r="P118" s="194"/>
    </row>
    <row r="119" spans="3:16" ht="13.5" customHeight="1">
      <c r="C119" s="876"/>
      <c r="D119" s="211">
        <v>8</v>
      </c>
      <c r="E119" s="241"/>
      <c r="F119" s="222"/>
      <c r="G119" s="215"/>
      <c r="H119" s="206">
        <f t="shared" si="1"/>
      </c>
      <c r="K119" s="193"/>
      <c r="L119" s="247"/>
      <c r="M119" s="248"/>
      <c r="N119" s="249"/>
      <c r="O119" s="250" t="s">
        <v>11</v>
      </c>
      <c r="P119" s="194"/>
    </row>
    <row r="120" spans="3:16" ht="13.5" customHeight="1">
      <c r="C120" s="876"/>
      <c r="D120" s="211">
        <v>9</v>
      </c>
      <c r="E120" s="228"/>
      <c r="F120" s="214"/>
      <c r="G120" s="215"/>
      <c r="H120" s="206">
        <f t="shared" si="1"/>
      </c>
      <c r="K120" s="193"/>
      <c r="L120" s="247"/>
      <c r="M120" s="248"/>
      <c r="N120" s="249"/>
      <c r="O120" s="250" t="s">
        <v>11</v>
      </c>
      <c r="P120" s="194"/>
    </row>
    <row r="121" spans="3:16" ht="13.5" customHeight="1">
      <c r="C121" s="876"/>
      <c r="D121" s="211">
        <v>10</v>
      </c>
      <c r="E121" s="228"/>
      <c r="F121" s="218"/>
      <c r="G121" s="215"/>
      <c r="H121" s="206">
        <f t="shared" si="1"/>
      </c>
      <c r="K121" s="193"/>
      <c r="L121" s="247"/>
      <c r="M121" s="248"/>
      <c r="N121" s="249"/>
      <c r="O121" s="250" t="s">
        <v>11</v>
      </c>
      <c r="P121" s="194"/>
    </row>
    <row r="122" spans="3:16" ht="13.5" customHeight="1">
      <c r="C122" s="876"/>
      <c r="D122" s="211">
        <v>11</v>
      </c>
      <c r="E122" s="252"/>
      <c r="F122" s="208"/>
      <c r="G122" s="209"/>
      <c r="H122" s="206">
        <f t="shared" si="1"/>
      </c>
      <c r="K122" s="193"/>
      <c r="L122" s="247"/>
      <c r="M122" s="248"/>
      <c r="N122" s="249"/>
      <c r="O122" s="250" t="s">
        <v>11</v>
      </c>
      <c r="P122" s="194"/>
    </row>
    <row r="123" spans="3:16" ht="13.5" customHeight="1">
      <c r="C123" s="876"/>
      <c r="D123" s="211">
        <v>12</v>
      </c>
      <c r="E123" s="228"/>
      <c r="F123" s="214"/>
      <c r="G123" s="215"/>
      <c r="H123" s="206">
        <f t="shared" si="1"/>
      </c>
      <c r="K123" s="193"/>
      <c r="L123" s="247"/>
      <c r="M123" s="248"/>
      <c r="N123" s="249"/>
      <c r="O123" s="250" t="s">
        <v>11</v>
      </c>
      <c r="P123" s="194"/>
    </row>
    <row r="124" spans="3:16" ht="13.5" customHeight="1">
      <c r="C124" s="876"/>
      <c r="D124" s="211">
        <v>13</v>
      </c>
      <c r="E124" s="228"/>
      <c r="F124" s="214"/>
      <c r="G124" s="215"/>
      <c r="H124" s="206">
        <f t="shared" si="1"/>
      </c>
      <c r="K124" s="193"/>
      <c r="L124" s="247"/>
      <c r="M124" s="248"/>
      <c r="N124" s="249"/>
      <c r="O124" s="250" t="s">
        <v>11</v>
      </c>
      <c r="P124" s="194"/>
    </row>
    <row r="125" spans="3:16" ht="13.5" customHeight="1">
      <c r="C125" s="876"/>
      <c r="D125" s="211">
        <v>14</v>
      </c>
      <c r="E125" s="228"/>
      <c r="F125" s="218"/>
      <c r="G125" s="215"/>
      <c r="H125" s="206">
        <f t="shared" si="1"/>
      </c>
      <c r="K125" s="193"/>
      <c r="L125" s="247"/>
      <c r="M125" s="248"/>
      <c r="N125" s="249"/>
      <c r="O125" s="250" t="s">
        <v>11</v>
      </c>
      <c r="P125" s="194"/>
    </row>
    <row r="126" spans="3:16" ht="13.5" customHeight="1">
      <c r="C126" s="876"/>
      <c r="D126" s="211">
        <v>15</v>
      </c>
      <c r="E126" s="228"/>
      <c r="F126" s="214"/>
      <c r="G126" s="215"/>
      <c r="H126" s="206">
        <f t="shared" si="1"/>
      </c>
      <c r="K126" s="193"/>
      <c r="L126" s="247"/>
      <c r="M126" s="248"/>
      <c r="N126" s="249"/>
      <c r="O126" s="250" t="s">
        <v>11</v>
      </c>
      <c r="P126" s="194"/>
    </row>
    <row r="127" spans="3:16" ht="13.5" customHeight="1">
      <c r="C127" s="876"/>
      <c r="D127" s="211">
        <v>16</v>
      </c>
      <c r="E127" s="241"/>
      <c r="F127" s="222"/>
      <c r="G127" s="215"/>
      <c r="H127" s="206">
        <f t="shared" si="1"/>
      </c>
      <c r="K127" s="193"/>
      <c r="L127" s="247"/>
      <c r="M127" s="248"/>
      <c r="N127" s="249"/>
      <c r="O127" s="250" t="s">
        <v>11</v>
      </c>
      <c r="P127" s="194"/>
    </row>
    <row r="128" spans="3:16" ht="13.5" customHeight="1">
      <c r="C128" s="876"/>
      <c r="D128" s="211">
        <v>17</v>
      </c>
      <c r="E128" s="228"/>
      <c r="F128" s="214"/>
      <c r="G128" s="215"/>
      <c r="H128" s="206">
        <f t="shared" si="1"/>
      </c>
      <c r="K128" s="193"/>
      <c r="L128" s="247"/>
      <c r="M128" s="248"/>
      <c r="N128" s="249"/>
      <c r="O128" s="250" t="s">
        <v>11</v>
      </c>
      <c r="P128" s="194"/>
    </row>
    <row r="129" spans="3:16" ht="13.5" customHeight="1">
      <c r="C129" s="876"/>
      <c r="D129" s="211">
        <v>18</v>
      </c>
      <c r="E129" s="228"/>
      <c r="F129" s="214"/>
      <c r="G129" s="215"/>
      <c r="H129" s="206">
        <f t="shared" si="1"/>
      </c>
      <c r="L129" s="247"/>
      <c r="M129" s="248"/>
      <c r="N129" s="249"/>
      <c r="O129" s="250" t="s">
        <v>11</v>
      </c>
      <c r="P129" s="194"/>
    </row>
    <row r="130" spans="3:16" ht="13.5" customHeight="1">
      <c r="C130" s="876"/>
      <c r="D130" s="211">
        <v>19</v>
      </c>
      <c r="E130" s="228"/>
      <c r="F130" s="214"/>
      <c r="G130" s="215"/>
      <c r="H130" s="206">
        <f t="shared" si="1"/>
      </c>
      <c r="L130" s="247"/>
      <c r="M130" s="248"/>
      <c r="N130" s="249"/>
      <c r="O130" s="250" t="s">
        <v>11</v>
      </c>
      <c r="P130" s="194"/>
    </row>
    <row r="131" spans="3:16" ht="13.5" customHeight="1">
      <c r="C131" s="876"/>
      <c r="D131" s="227">
        <v>20</v>
      </c>
      <c r="E131" s="228"/>
      <c r="F131" s="214"/>
      <c r="G131" s="215"/>
      <c r="H131" s="206">
        <f t="shared" si="1"/>
      </c>
      <c r="L131" s="247"/>
      <c r="M131" s="248"/>
      <c r="N131" s="249"/>
      <c r="O131" s="250" t="s">
        <v>11</v>
      </c>
      <c r="P131" s="194"/>
    </row>
    <row r="132" spans="3:16" ht="13.5" customHeight="1">
      <c r="C132" s="876"/>
      <c r="D132" s="227">
        <v>21</v>
      </c>
      <c r="E132" s="228"/>
      <c r="F132" s="218"/>
      <c r="G132" s="215"/>
      <c r="H132" s="206">
        <f t="shared" si="1"/>
      </c>
      <c r="L132" s="247"/>
      <c r="M132" s="248"/>
      <c r="N132" s="249"/>
      <c r="O132" s="250" t="s">
        <v>11</v>
      </c>
      <c r="P132" s="194"/>
    </row>
    <row r="133" spans="3:16" ht="13.5" customHeight="1">
      <c r="C133" s="876"/>
      <c r="D133" s="227">
        <v>22</v>
      </c>
      <c r="E133" s="241"/>
      <c r="F133" s="222"/>
      <c r="G133" s="215"/>
      <c r="H133" s="206">
        <f t="shared" si="1"/>
      </c>
      <c r="L133" s="247"/>
      <c r="M133" s="248"/>
      <c r="N133" s="249"/>
      <c r="O133" s="250" t="s">
        <v>11</v>
      </c>
      <c r="P133" s="194"/>
    </row>
    <row r="134" spans="3:16" ht="13.5" customHeight="1">
      <c r="C134" s="876"/>
      <c r="D134" s="227">
        <v>23</v>
      </c>
      <c r="E134" s="228"/>
      <c r="F134" s="214"/>
      <c r="G134" s="215"/>
      <c r="H134" s="206">
        <f t="shared" si="1"/>
      </c>
      <c r="L134" s="247"/>
      <c r="M134" s="248"/>
      <c r="N134" s="249"/>
      <c r="O134" s="250" t="s">
        <v>11</v>
      </c>
      <c r="P134" s="194"/>
    </row>
    <row r="135" spans="3:16" ht="13.5" customHeight="1">
      <c r="C135" s="876"/>
      <c r="D135" s="227">
        <v>24</v>
      </c>
      <c r="E135" s="228"/>
      <c r="F135" s="214"/>
      <c r="G135" s="215"/>
      <c r="H135" s="206">
        <f t="shared" si="1"/>
      </c>
      <c r="L135" s="247"/>
      <c r="M135" s="248"/>
      <c r="N135" s="249"/>
      <c r="O135" s="250" t="s">
        <v>11</v>
      </c>
      <c r="P135" s="194"/>
    </row>
    <row r="136" spans="3:16" ht="13.5" customHeight="1">
      <c r="C136" s="876"/>
      <c r="D136" s="227">
        <v>25</v>
      </c>
      <c r="E136" s="228"/>
      <c r="F136" s="214"/>
      <c r="G136" s="215"/>
      <c r="H136" s="206">
        <f t="shared" si="1"/>
      </c>
      <c r="L136" s="247"/>
      <c r="M136" s="248"/>
      <c r="N136" s="249"/>
      <c r="O136" s="250" t="s">
        <v>11</v>
      </c>
      <c r="P136" s="194"/>
    </row>
    <row r="137" spans="3:16" ht="13.5" customHeight="1">
      <c r="C137" s="876"/>
      <c r="D137" s="227">
        <v>26</v>
      </c>
      <c r="E137" s="228"/>
      <c r="F137" s="214"/>
      <c r="G137" s="215"/>
      <c r="H137" s="206">
        <f aca="true" t="shared" si="2" ref="H137:H146">IF(G137="","",RANK(G137,$G$7:$G$146,1))</f>
      </c>
      <c r="L137" s="247"/>
      <c r="M137" s="248"/>
      <c r="N137" s="249"/>
      <c r="O137" s="250" t="s">
        <v>11</v>
      </c>
      <c r="P137" s="194"/>
    </row>
    <row r="138" spans="3:16" ht="13.5" customHeight="1">
      <c r="C138" s="876"/>
      <c r="D138" s="227">
        <v>27</v>
      </c>
      <c r="E138" s="228"/>
      <c r="F138" s="214"/>
      <c r="G138" s="215"/>
      <c r="H138" s="206">
        <f t="shared" si="2"/>
      </c>
      <c r="L138" s="247"/>
      <c r="M138" s="248"/>
      <c r="N138" s="249"/>
      <c r="O138" s="250" t="s">
        <v>11</v>
      </c>
      <c r="P138" s="194"/>
    </row>
    <row r="139" spans="3:16" ht="13.5" customHeight="1">
      <c r="C139" s="876"/>
      <c r="D139" s="227">
        <v>28</v>
      </c>
      <c r="E139" s="228"/>
      <c r="F139" s="218"/>
      <c r="G139" s="215"/>
      <c r="H139" s="206">
        <f t="shared" si="2"/>
      </c>
      <c r="L139" s="247"/>
      <c r="M139" s="248"/>
      <c r="N139" s="249"/>
      <c r="O139" s="250" t="s">
        <v>11</v>
      </c>
      <c r="P139" s="194"/>
    </row>
    <row r="140" spans="3:16" ht="13.5" customHeight="1">
      <c r="C140" s="876"/>
      <c r="D140" s="227">
        <v>29</v>
      </c>
      <c r="E140" s="228"/>
      <c r="F140" s="218"/>
      <c r="G140" s="215"/>
      <c r="H140" s="206">
        <f t="shared" si="2"/>
      </c>
      <c r="L140" s="247"/>
      <c r="M140" s="248"/>
      <c r="N140" s="249"/>
      <c r="O140" s="250" t="s">
        <v>11</v>
      </c>
      <c r="P140" s="194"/>
    </row>
    <row r="141" spans="3:16" ht="13.5" customHeight="1">
      <c r="C141" s="876"/>
      <c r="D141" s="227">
        <v>30</v>
      </c>
      <c r="E141" s="228"/>
      <c r="F141" s="218"/>
      <c r="G141" s="215"/>
      <c r="H141" s="206">
        <f t="shared" si="2"/>
      </c>
      <c r="L141" s="247"/>
      <c r="M141" s="248"/>
      <c r="N141" s="249"/>
      <c r="O141" s="250" t="s">
        <v>11</v>
      </c>
      <c r="P141" s="194"/>
    </row>
    <row r="142" spans="3:16" ht="13.5" customHeight="1">
      <c r="C142" s="876"/>
      <c r="D142" s="227">
        <v>31</v>
      </c>
      <c r="E142" s="228"/>
      <c r="F142" s="218"/>
      <c r="G142" s="215"/>
      <c r="H142" s="206">
        <f t="shared" si="2"/>
      </c>
      <c r="L142" s="247"/>
      <c r="M142" s="248"/>
      <c r="N142" s="249"/>
      <c r="O142" s="250" t="s">
        <v>11</v>
      </c>
      <c r="P142" s="194"/>
    </row>
    <row r="143" spans="3:16" ht="13.5" customHeight="1">
      <c r="C143" s="876"/>
      <c r="D143" s="227">
        <v>32</v>
      </c>
      <c r="E143" s="228"/>
      <c r="F143" s="218"/>
      <c r="G143" s="215"/>
      <c r="H143" s="206">
        <f t="shared" si="2"/>
      </c>
      <c r="L143" s="247"/>
      <c r="M143" s="248"/>
      <c r="N143" s="249"/>
      <c r="O143" s="250" t="s">
        <v>11</v>
      </c>
      <c r="P143" s="194"/>
    </row>
    <row r="144" spans="3:16" ht="13.5" customHeight="1">
      <c r="C144" s="876"/>
      <c r="D144" s="227">
        <v>33</v>
      </c>
      <c r="E144" s="228"/>
      <c r="F144" s="218"/>
      <c r="G144" s="215"/>
      <c r="H144" s="206">
        <f t="shared" si="2"/>
      </c>
      <c r="L144" s="247"/>
      <c r="M144" s="248"/>
      <c r="N144" s="249"/>
      <c r="O144" s="250" t="s">
        <v>11</v>
      </c>
      <c r="P144" s="194"/>
    </row>
    <row r="145" spans="3:16" ht="13.5" customHeight="1">
      <c r="C145" s="876"/>
      <c r="D145" s="227">
        <v>34</v>
      </c>
      <c r="E145" s="228"/>
      <c r="F145" s="214"/>
      <c r="G145" s="215"/>
      <c r="H145" s="206">
        <f t="shared" si="2"/>
      </c>
      <c r="L145" s="247"/>
      <c r="M145" s="248"/>
      <c r="N145" s="249"/>
      <c r="O145" s="250" t="s">
        <v>11</v>
      </c>
      <c r="P145" s="194"/>
    </row>
    <row r="146" spans="3:16" ht="13.5" customHeight="1" thickBot="1">
      <c r="C146" s="877"/>
      <c r="D146" s="232">
        <v>35</v>
      </c>
      <c r="E146" s="253"/>
      <c r="F146" s="254"/>
      <c r="G146" s="235"/>
      <c r="H146" s="236">
        <f t="shared" si="2"/>
      </c>
      <c r="L146" s="255"/>
      <c r="M146" s="256"/>
      <c r="N146" s="257"/>
      <c r="O146" s="258" t="s">
        <v>11</v>
      </c>
      <c r="P146" s="194"/>
    </row>
    <row r="147" spans="3:16" ht="13.5" customHeight="1">
      <c r="C147" s="259"/>
      <c r="D147" s="259"/>
      <c r="E147" s="260"/>
      <c r="F147" s="261"/>
      <c r="G147" s="262"/>
      <c r="H147" s="263"/>
      <c r="L147" s="264"/>
      <c r="M147" s="264"/>
      <c r="N147" s="265"/>
      <c r="O147" s="264" t="s">
        <v>11</v>
      </c>
      <c r="P147" s="194"/>
    </row>
    <row r="148" spans="3:16" ht="13.5" customHeight="1">
      <c r="C148" s="259"/>
      <c r="D148" s="259"/>
      <c r="E148" s="266"/>
      <c r="F148" s="267"/>
      <c r="G148" s="262"/>
      <c r="H148" s="263"/>
      <c r="L148" s="264"/>
      <c r="M148" s="264"/>
      <c r="N148" s="265"/>
      <c r="O148" s="264" t="s">
        <v>11</v>
      </c>
      <c r="P148" s="194"/>
    </row>
    <row r="149" spans="3:16" ht="13.5" customHeight="1">
      <c r="C149" s="259"/>
      <c r="D149" s="259"/>
      <c r="E149" s="260"/>
      <c r="F149" s="268"/>
      <c r="G149" s="262"/>
      <c r="H149" s="263"/>
      <c r="L149" s="264"/>
      <c r="M149" s="264"/>
      <c r="N149" s="265"/>
      <c r="O149" s="264" t="s">
        <v>11</v>
      </c>
      <c r="P149" s="194"/>
    </row>
    <row r="150" spans="3:16" ht="13.5" customHeight="1">
      <c r="C150" s="259"/>
      <c r="D150" s="259"/>
      <c r="E150" s="260"/>
      <c r="F150" s="268"/>
      <c r="G150" s="262"/>
      <c r="H150" s="263"/>
      <c r="L150" s="264"/>
      <c r="M150" s="264"/>
      <c r="N150" s="265"/>
      <c r="O150" s="264" t="s">
        <v>11</v>
      </c>
      <c r="P150" s="194"/>
    </row>
    <row r="151" spans="3:16" ht="13.5" customHeight="1">
      <c r="C151" s="259"/>
      <c r="D151" s="259"/>
      <c r="E151" s="260"/>
      <c r="F151" s="268"/>
      <c r="G151" s="262"/>
      <c r="H151" s="263"/>
      <c r="L151" s="264"/>
      <c r="M151" s="264"/>
      <c r="N151" s="265"/>
      <c r="O151" s="264" t="s">
        <v>11</v>
      </c>
      <c r="P151" s="194"/>
    </row>
    <row r="152" spans="3:16" ht="13.5" customHeight="1">
      <c r="C152" s="259"/>
      <c r="D152" s="259"/>
      <c r="E152" s="260"/>
      <c r="F152" s="268"/>
      <c r="G152" s="262"/>
      <c r="H152" s="263"/>
      <c r="L152" s="264"/>
      <c r="M152" s="264"/>
      <c r="N152" s="265"/>
      <c r="O152" s="264" t="s">
        <v>11</v>
      </c>
      <c r="P152" s="194"/>
    </row>
    <row r="153" spans="3:16" ht="13.5" customHeight="1">
      <c r="C153" s="259"/>
      <c r="D153" s="259"/>
      <c r="E153" s="260"/>
      <c r="F153" s="268"/>
      <c r="G153" s="262"/>
      <c r="H153" s="263"/>
      <c r="L153" s="264"/>
      <c r="M153" s="264"/>
      <c r="N153" s="265"/>
      <c r="O153" s="264" t="s">
        <v>11</v>
      </c>
      <c r="P153" s="194"/>
    </row>
    <row r="154" spans="3:16" ht="13.5" customHeight="1">
      <c r="C154" s="259"/>
      <c r="D154" s="259"/>
      <c r="E154" s="260"/>
      <c r="F154" s="261"/>
      <c r="G154" s="262"/>
      <c r="H154" s="263"/>
      <c r="L154" s="264"/>
      <c r="M154" s="264"/>
      <c r="N154" s="265"/>
      <c r="O154" s="264" t="s">
        <v>11</v>
      </c>
      <c r="P154" s="194"/>
    </row>
    <row r="155" spans="3:16" ht="13.5" customHeight="1">
      <c r="C155" s="259"/>
      <c r="D155" s="259"/>
      <c r="E155" s="260"/>
      <c r="F155" s="268"/>
      <c r="G155" s="262"/>
      <c r="H155" s="263"/>
      <c r="L155" s="264"/>
      <c r="M155" s="264"/>
      <c r="N155" s="265"/>
      <c r="O155" s="264" t="s">
        <v>11</v>
      </c>
      <c r="P155" s="194"/>
    </row>
    <row r="156" spans="3:16" ht="13.5" customHeight="1">
      <c r="C156" s="259"/>
      <c r="D156" s="259"/>
      <c r="E156" s="266"/>
      <c r="F156" s="267"/>
      <c r="G156" s="262"/>
      <c r="H156" s="263"/>
      <c r="L156" s="264"/>
      <c r="M156" s="264"/>
      <c r="N156" s="265"/>
      <c r="O156" s="264" t="s">
        <v>11</v>
      </c>
      <c r="P156" s="194"/>
    </row>
    <row r="157" spans="3:16" ht="13.5" customHeight="1">
      <c r="C157" s="878"/>
      <c r="D157" s="259"/>
      <c r="E157" s="259"/>
      <c r="F157" s="269"/>
      <c r="G157" s="270"/>
      <c r="H157" s="259"/>
      <c r="L157" s="194"/>
      <c r="M157" s="194"/>
      <c r="N157" s="271"/>
      <c r="O157" s="194" t="s">
        <v>11</v>
      </c>
      <c r="P157" s="194"/>
    </row>
    <row r="158" spans="3:16" ht="13.5" customHeight="1">
      <c r="C158" s="878"/>
      <c r="D158" s="259"/>
      <c r="E158" s="259"/>
      <c r="F158" s="269"/>
      <c r="G158" s="270"/>
      <c r="H158" s="259"/>
      <c r="L158" s="194"/>
      <c r="M158" s="194"/>
      <c r="N158" s="271"/>
      <c r="O158" s="194" t="s">
        <v>11</v>
      </c>
      <c r="P158" s="194"/>
    </row>
    <row r="159" spans="3:16" ht="13.5" customHeight="1">
      <c r="C159" s="878"/>
      <c r="D159" s="259"/>
      <c r="E159" s="259"/>
      <c r="F159" s="269"/>
      <c r="G159" s="270"/>
      <c r="H159" s="259"/>
      <c r="L159" s="194"/>
      <c r="M159" s="194"/>
      <c r="N159" s="271"/>
      <c r="O159" s="194" t="s">
        <v>11</v>
      </c>
      <c r="P159" s="194"/>
    </row>
    <row r="160" spans="3:16" ht="13.5" customHeight="1">
      <c r="C160" s="878"/>
      <c r="D160" s="259"/>
      <c r="E160" s="259"/>
      <c r="F160" s="269"/>
      <c r="G160" s="270"/>
      <c r="H160" s="259"/>
      <c r="L160" s="194"/>
      <c r="M160" s="194"/>
      <c r="N160" s="271"/>
      <c r="O160" s="194" t="s">
        <v>11</v>
      </c>
      <c r="P160" s="194"/>
    </row>
    <row r="161" spans="3:16" ht="13.5" customHeight="1">
      <c r="C161" s="878"/>
      <c r="D161" s="259"/>
      <c r="E161" s="259"/>
      <c r="F161" s="269"/>
      <c r="G161" s="270"/>
      <c r="H161" s="259"/>
      <c r="L161" s="194"/>
      <c r="M161" s="194"/>
      <c r="N161" s="271"/>
      <c r="O161" s="194" t="s">
        <v>11</v>
      </c>
      <c r="P161" s="194"/>
    </row>
    <row r="162" spans="3:16" ht="13.5" customHeight="1">
      <c r="C162" s="878"/>
      <c r="D162" s="259"/>
      <c r="E162" s="259"/>
      <c r="F162" s="269"/>
      <c r="G162" s="270"/>
      <c r="H162" s="259"/>
      <c r="L162" s="194"/>
      <c r="M162" s="194"/>
      <c r="N162" s="271"/>
      <c r="O162" s="194" t="s">
        <v>11</v>
      </c>
      <c r="P162" s="194"/>
    </row>
    <row r="163" spans="3:16" ht="13.5" customHeight="1">
      <c r="C163" s="878"/>
      <c r="D163" s="259"/>
      <c r="E163" s="259"/>
      <c r="F163" s="269"/>
      <c r="G163" s="270"/>
      <c r="H163" s="259"/>
      <c r="L163" s="194"/>
      <c r="M163" s="194"/>
      <c r="N163" s="271"/>
      <c r="O163" s="194" t="s">
        <v>11</v>
      </c>
      <c r="P163" s="194"/>
    </row>
    <row r="164" spans="3:16" ht="13.5" customHeight="1">
      <c r="C164" s="878"/>
      <c r="D164" s="259"/>
      <c r="E164" s="272"/>
      <c r="F164" s="269"/>
      <c r="G164" s="270"/>
      <c r="H164" s="259"/>
      <c r="L164" s="194"/>
      <c r="M164" s="194"/>
      <c r="N164" s="194"/>
      <c r="O164" s="194" t="s">
        <v>11</v>
      </c>
      <c r="P164" s="194"/>
    </row>
    <row r="165" spans="3:16" ht="13.5" customHeight="1">
      <c r="C165" s="878"/>
      <c r="D165" s="259"/>
      <c r="E165" s="259"/>
      <c r="F165" s="269"/>
      <c r="G165" s="270"/>
      <c r="H165" s="259"/>
      <c r="L165" s="194"/>
      <c r="M165" s="194"/>
      <c r="N165" s="271"/>
      <c r="O165" s="194" t="s">
        <v>11</v>
      </c>
      <c r="P165" s="194"/>
    </row>
    <row r="166" spans="3:16" ht="13.5" customHeight="1">
      <c r="C166" s="878"/>
      <c r="D166" s="259"/>
      <c r="E166" s="259"/>
      <c r="F166" s="269"/>
      <c r="G166" s="270"/>
      <c r="H166" s="259"/>
      <c r="L166" s="194"/>
      <c r="M166" s="194"/>
      <c r="N166" s="271"/>
      <c r="O166" s="194" t="s">
        <v>11</v>
      </c>
      <c r="P166" s="194"/>
    </row>
    <row r="167" spans="3:16" ht="13.5" customHeight="1">
      <c r="C167" s="878"/>
      <c r="D167" s="259"/>
      <c r="E167" s="259"/>
      <c r="F167" s="269"/>
      <c r="G167" s="270"/>
      <c r="H167" s="259"/>
      <c r="L167" s="194"/>
      <c r="M167" s="194"/>
      <c r="N167" s="271"/>
      <c r="O167" s="194" t="s">
        <v>11</v>
      </c>
      <c r="P167" s="194"/>
    </row>
    <row r="168" spans="3:16" ht="13.5" customHeight="1">
      <c r="C168" s="878"/>
      <c r="D168" s="259"/>
      <c r="E168" s="259"/>
      <c r="F168" s="269"/>
      <c r="G168" s="270"/>
      <c r="H168" s="259"/>
      <c r="L168" s="194"/>
      <c r="M168" s="194"/>
      <c r="N168" s="271"/>
      <c r="O168" s="194" t="s">
        <v>11</v>
      </c>
      <c r="P168" s="194"/>
    </row>
    <row r="169" spans="3:16" ht="13.5" customHeight="1">
      <c r="C169" s="878"/>
      <c r="D169" s="259"/>
      <c r="E169" s="259"/>
      <c r="F169" s="269"/>
      <c r="G169" s="270"/>
      <c r="H169" s="259"/>
      <c r="L169" s="194"/>
      <c r="M169" s="194"/>
      <c r="N169" s="271"/>
      <c r="O169" s="194" t="s">
        <v>11</v>
      </c>
      <c r="P169" s="194"/>
    </row>
    <row r="170" spans="3:16" ht="13.5" customHeight="1">
      <c r="C170" s="878"/>
      <c r="D170" s="259"/>
      <c r="E170" s="259"/>
      <c r="F170" s="269"/>
      <c r="G170" s="270"/>
      <c r="H170" s="259"/>
      <c r="L170" s="194"/>
      <c r="M170" s="194"/>
      <c r="N170" s="271"/>
      <c r="O170" s="194" t="s">
        <v>11</v>
      </c>
      <c r="P170" s="194"/>
    </row>
    <row r="171" spans="3:16" ht="13.5" customHeight="1">
      <c r="C171" s="878"/>
      <c r="D171" s="259"/>
      <c r="E171" s="259"/>
      <c r="F171" s="269"/>
      <c r="G171" s="270"/>
      <c r="H171" s="259"/>
      <c r="L171" s="194"/>
      <c r="M171" s="194"/>
      <c r="N171" s="271"/>
      <c r="O171" s="194" t="s">
        <v>11</v>
      </c>
      <c r="P171" s="194"/>
    </row>
    <row r="172" spans="3:16" ht="13.5" customHeight="1">
      <c r="C172" s="878"/>
      <c r="D172" s="259"/>
      <c r="E172" s="259"/>
      <c r="F172" s="269"/>
      <c r="G172" s="270"/>
      <c r="H172" s="259"/>
      <c r="L172" s="194"/>
      <c r="M172" s="194"/>
      <c r="N172" s="271"/>
      <c r="O172" s="194" t="s">
        <v>11</v>
      </c>
      <c r="P172" s="194"/>
    </row>
    <row r="173" spans="3:16" ht="13.5" customHeight="1">
      <c r="C173" s="878"/>
      <c r="D173" s="259"/>
      <c r="E173" s="259"/>
      <c r="F173" s="269"/>
      <c r="G173" s="270"/>
      <c r="H173" s="259"/>
      <c r="L173" s="194"/>
      <c r="M173" s="194"/>
      <c r="N173" s="271"/>
      <c r="O173" s="194" t="s">
        <v>11</v>
      </c>
      <c r="P173" s="194"/>
    </row>
    <row r="174" spans="3:16" ht="13.5" customHeight="1">
      <c r="C174" s="878"/>
      <c r="D174" s="259"/>
      <c r="E174" s="259"/>
      <c r="F174" s="269"/>
      <c r="G174" s="270"/>
      <c r="H174" s="259"/>
      <c r="L174" s="194"/>
      <c r="M174" s="194"/>
      <c r="N174" s="271"/>
      <c r="O174" s="194" t="s">
        <v>11</v>
      </c>
      <c r="P174" s="194"/>
    </row>
    <row r="175" spans="3:16" ht="13.5" customHeight="1">
      <c r="C175" s="878"/>
      <c r="D175" s="259"/>
      <c r="E175" s="259"/>
      <c r="F175" s="269"/>
      <c r="G175" s="270"/>
      <c r="H175" s="259"/>
      <c r="L175" s="194"/>
      <c r="M175" s="194"/>
      <c r="N175" s="271"/>
      <c r="O175" s="194" t="s">
        <v>11</v>
      </c>
      <c r="P175" s="194"/>
    </row>
    <row r="176" spans="3:16" ht="13.5" customHeight="1">
      <c r="C176" s="878"/>
      <c r="D176" s="259"/>
      <c r="E176" s="259"/>
      <c r="F176" s="269"/>
      <c r="G176" s="270"/>
      <c r="H176" s="259"/>
      <c r="I176" s="193"/>
      <c r="L176" s="194"/>
      <c r="M176" s="194"/>
      <c r="N176" s="271"/>
      <c r="O176" s="194" t="s">
        <v>11</v>
      </c>
      <c r="P176" s="194"/>
    </row>
    <row r="177" spans="3:16" ht="13.5" customHeight="1">
      <c r="C177" s="259"/>
      <c r="D177" s="259"/>
      <c r="E177" s="259"/>
      <c r="F177" s="269"/>
      <c r="G177" s="270"/>
      <c r="H177" s="259"/>
      <c r="I177" s="193"/>
      <c r="L177" s="194"/>
      <c r="M177" s="194"/>
      <c r="N177" s="271"/>
      <c r="O177" s="194" t="s">
        <v>11</v>
      </c>
      <c r="P177" s="194"/>
    </row>
    <row r="178" spans="3:16" ht="13.5" customHeight="1">
      <c r="C178" s="259"/>
      <c r="D178" s="259"/>
      <c r="E178" s="259"/>
      <c r="F178" s="269"/>
      <c r="G178" s="270"/>
      <c r="H178" s="259"/>
      <c r="I178" s="193"/>
      <c r="L178" s="194"/>
      <c r="M178" s="194"/>
      <c r="N178" s="194"/>
      <c r="O178" s="194" t="s">
        <v>11</v>
      </c>
      <c r="P178" s="194"/>
    </row>
    <row r="179" spans="3:16" ht="13.5" customHeight="1">
      <c r="C179" s="259"/>
      <c r="D179" s="259"/>
      <c r="E179" s="259"/>
      <c r="F179" s="269"/>
      <c r="G179" s="270"/>
      <c r="H179" s="259"/>
      <c r="I179" s="193"/>
      <c r="L179" s="194"/>
      <c r="M179" s="194"/>
      <c r="N179" s="271"/>
      <c r="O179" s="194" t="s">
        <v>11</v>
      </c>
      <c r="P179" s="194"/>
    </row>
    <row r="180" spans="3:16" ht="13.5" customHeight="1">
      <c r="C180" s="259"/>
      <c r="D180" s="259"/>
      <c r="E180" s="259"/>
      <c r="F180" s="269"/>
      <c r="G180" s="270"/>
      <c r="H180" s="259"/>
      <c r="I180" s="193"/>
      <c r="L180" s="194"/>
      <c r="M180" s="194"/>
      <c r="N180" s="194"/>
      <c r="O180" s="194" t="s">
        <v>11</v>
      </c>
      <c r="P180" s="194"/>
    </row>
    <row r="181" spans="3:16" ht="13.5" customHeight="1">
      <c r="C181" s="259"/>
      <c r="D181" s="259"/>
      <c r="E181" s="259"/>
      <c r="F181" s="269"/>
      <c r="G181" s="270"/>
      <c r="H181" s="259"/>
      <c r="I181" s="193"/>
      <c r="L181" s="194"/>
      <c r="M181" s="194"/>
      <c r="N181" s="271"/>
      <c r="O181" s="194"/>
      <c r="P181" s="194"/>
    </row>
    <row r="182" spans="3:16" ht="13.5" customHeight="1">
      <c r="C182" s="259"/>
      <c r="D182" s="259"/>
      <c r="E182" s="259"/>
      <c r="F182" s="269"/>
      <c r="G182" s="270"/>
      <c r="H182" s="259"/>
      <c r="I182" s="193"/>
      <c r="L182" s="194"/>
      <c r="M182" s="194"/>
      <c r="N182" s="271"/>
      <c r="O182" s="194"/>
      <c r="P182" s="194"/>
    </row>
    <row r="183" spans="3:16" ht="13.5" customHeight="1">
      <c r="C183" s="259"/>
      <c r="D183" s="259"/>
      <c r="E183" s="259"/>
      <c r="F183" s="269"/>
      <c r="G183" s="270"/>
      <c r="H183" s="259"/>
      <c r="I183" s="193"/>
      <c r="L183" s="194"/>
      <c r="M183" s="194"/>
      <c r="N183" s="271"/>
      <c r="O183" s="194"/>
      <c r="P183" s="194"/>
    </row>
    <row r="184" spans="3:16" ht="13.5" customHeight="1">
      <c r="C184" s="259"/>
      <c r="D184" s="259"/>
      <c r="E184" s="259"/>
      <c r="F184" s="269"/>
      <c r="G184" s="270"/>
      <c r="H184" s="259"/>
      <c r="I184" s="193"/>
      <c r="L184" s="194"/>
      <c r="M184" s="194"/>
      <c r="N184" s="271"/>
      <c r="O184" s="194"/>
      <c r="P184" s="194"/>
    </row>
    <row r="185" spans="3:16" ht="13.5" customHeight="1">
      <c r="C185" s="273"/>
      <c r="D185" s="273"/>
      <c r="E185" s="259"/>
      <c r="F185" s="269"/>
      <c r="G185" s="270"/>
      <c r="H185" s="259"/>
      <c r="I185" s="193"/>
      <c r="L185" s="194"/>
      <c r="M185" s="194"/>
      <c r="N185" s="271"/>
      <c r="O185" s="194"/>
      <c r="P185" s="194"/>
    </row>
    <row r="186" spans="3:16" ht="13.5" customHeight="1">
      <c r="C186" s="273"/>
      <c r="D186" s="273"/>
      <c r="E186" s="259"/>
      <c r="F186" s="269"/>
      <c r="G186" s="270"/>
      <c r="H186" s="259"/>
      <c r="I186" s="193"/>
      <c r="L186" s="194"/>
      <c r="M186" s="194"/>
      <c r="N186" s="271"/>
      <c r="O186" s="194"/>
      <c r="P186" s="194"/>
    </row>
    <row r="187" spans="3:16" ht="13.5" customHeight="1">
      <c r="C187" s="273"/>
      <c r="D187" s="273"/>
      <c r="E187" s="259"/>
      <c r="F187" s="269"/>
      <c r="G187" s="270"/>
      <c r="H187" s="259"/>
      <c r="I187" s="193"/>
      <c r="L187" s="194"/>
      <c r="M187" s="194"/>
      <c r="N187" s="194"/>
      <c r="O187" s="194"/>
      <c r="P187" s="194"/>
    </row>
    <row r="188" spans="3:16" ht="13.5" customHeight="1">
      <c r="C188" s="273"/>
      <c r="D188" s="273"/>
      <c r="E188" s="259"/>
      <c r="F188" s="269"/>
      <c r="G188" s="270"/>
      <c r="H188" s="259"/>
      <c r="L188" s="194"/>
      <c r="M188" s="194"/>
      <c r="N188" s="271"/>
      <c r="O188" s="194"/>
      <c r="P188" s="194"/>
    </row>
    <row r="189" spans="3:15" ht="13.5" customHeight="1">
      <c r="C189" s="273"/>
      <c r="D189" s="273"/>
      <c r="E189" s="259"/>
      <c r="F189" s="269"/>
      <c r="G189" s="259"/>
      <c r="H189" s="273"/>
      <c r="L189" s="193"/>
      <c r="M189" s="193"/>
      <c r="N189" s="194"/>
      <c r="O189" s="194"/>
    </row>
    <row r="190" spans="3:15" ht="13.5" customHeight="1">
      <c r="C190" s="273"/>
      <c r="D190" s="273"/>
      <c r="E190" s="259"/>
      <c r="F190" s="269"/>
      <c r="G190" s="259"/>
      <c r="H190" s="273"/>
      <c r="L190" s="193"/>
      <c r="M190" s="193"/>
      <c r="N190" s="194"/>
      <c r="O190" s="194"/>
    </row>
    <row r="191" spans="3:15" ht="13.5" customHeight="1">
      <c r="C191" s="273"/>
      <c r="D191" s="273"/>
      <c r="E191" s="259"/>
      <c r="F191" s="269"/>
      <c r="G191" s="259"/>
      <c r="H191" s="273"/>
      <c r="L191" s="193"/>
      <c r="M191" s="193"/>
      <c r="N191" s="194"/>
      <c r="O191" s="194"/>
    </row>
    <row r="192" spans="3:15" ht="13.5" customHeight="1">
      <c r="C192" s="273"/>
      <c r="D192" s="273"/>
      <c r="E192" s="259"/>
      <c r="F192" s="269"/>
      <c r="G192" s="259"/>
      <c r="H192" s="273"/>
      <c r="L192" s="193"/>
      <c r="M192" s="193"/>
      <c r="N192" s="194"/>
      <c r="O192" s="194"/>
    </row>
    <row r="193" spans="3:15" ht="13.5" customHeight="1">
      <c r="C193" s="273"/>
      <c r="D193" s="273"/>
      <c r="E193" s="259"/>
      <c r="F193" s="269"/>
      <c r="G193" s="259"/>
      <c r="H193" s="273"/>
      <c r="L193" s="193"/>
      <c r="M193" s="193"/>
      <c r="N193" s="194"/>
      <c r="O193" s="194"/>
    </row>
    <row r="194" spans="3:15" ht="13.5" customHeight="1">
      <c r="C194" s="273"/>
      <c r="D194" s="273"/>
      <c r="E194" s="259"/>
      <c r="F194" s="269"/>
      <c r="G194" s="259"/>
      <c r="H194" s="273"/>
      <c r="L194" s="193"/>
      <c r="M194" s="193"/>
      <c r="N194" s="194"/>
      <c r="O194" s="194"/>
    </row>
    <row r="195" spans="3:15" ht="13.5" customHeight="1">
      <c r="C195" s="273"/>
      <c r="D195" s="273"/>
      <c r="E195" s="259"/>
      <c r="F195" s="269"/>
      <c r="G195" s="259"/>
      <c r="H195" s="273"/>
      <c r="L195" s="193"/>
      <c r="M195" s="193"/>
      <c r="N195" s="194"/>
      <c r="O195" s="194"/>
    </row>
    <row r="196" spans="3:15" ht="13.5" customHeight="1">
      <c r="C196" s="273"/>
      <c r="D196" s="273"/>
      <c r="E196" s="259"/>
      <c r="F196" s="269"/>
      <c r="G196" s="259"/>
      <c r="H196" s="273"/>
      <c r="L196" s="193"/>
      <c r="M196" s="193"/>
      <c r="N196" s="194"/>
      <c r="O196" s="194"/>
    </row>
    <row r="197" spans="3:15" ht="13.5" customHeight="1">
      <c r="C197" s="273"/>
      <c r="D197" s="273"/>
      <c r="E197" s="259"/>
      <c r="F197" s="269"/>
      <c r="G197" s="259"/>
      <c r="H197" s="273"/>
      <c r="L197" s="193"/>
      <c r="M197" s="193"/>
      <c r="N197" s="194"/>
      <c r="O197" s="194"/>
    </row>
    <row r="198" spans="3:15" ht="13.5" customHeight="1">
      <c r="C198" s="273"/>
      <c r="D198" s="273"/>
      <c r="E198" s="259"/>
      <c r="F198" s="269"/>
      <c r="G198" s="259"/>
      <c r="H198" s="273"/>
      <c r="L198" s="193"/>
      <c r="M198" s="193"/>
      <c r="N198" s="194"/>
      <c r="O198" s="194"/>
    </row>
    <row r="199" spans="3:15" ht="13.5" customHeight="1">
      <c r="C199" s="273"/>
      <c r="D199" s="273"/>
      <c r="E199" s="259"/>
      <c r="F199" s="269"/>
      <c r="G199" s="259"/>
      <c r="H199" s="273"/>
      <c r="L199" s="193"/>
      <c r="M199" s="193"/>
      <c r="N199" s="194"/>
      <c r="O199" s="194"/>
    </row>
    <row r="200" spans="3:8" ht="13.5" customHeight="1">
      <c r="C200" s="273"/>
      <c r="D200" s="273"/>
      <c r="E200" s="259"/>
      <c r="F200" s="269"/>
      <c r="G200" s="259"/>
      <c r="H200" s="273"/>
    </row>
    <row r="201" spans="3:8" ht="13.5" customHeight="1">
      <c r="C201" s="273"/>
      <c r="D201" s="273"/>
      <c r="E201" s="259"/>
      <c r="F201" s="269"/>
      <c r="G201" s="259"/>
      <c r="H201" s="273"/>
    </row>
    <row r="202" spans="3:8" ht="13.5" customHeight="1">
      <c r="C202" s="273"/>
      <c r="D202" s="273"/>
      <c r="E202" s="259"/>
      <c r="F202" s="269"/>
      <c r="G202" s="259"/>
      <c r="H202" s="273"/>
    </row>
    <row r="203" spans="3:8" ht="13.5" customHeight="1">
      <c r="C203" s="273"/>
      <c r="D203" s="273"/>
      <c r="E203" s="259"/>
      <c r="F203" s="269"/>
      <c r="G203" s="259"/>
      <c r="H203" s="273"/>
    </row>
    <row r="204" spans="3:8" ht="13.5" customHeight="1">
      <c r="C204" s="273"/>
      <c r="D204" s="273"/>
      <c r="E204" s="259"/>
      <c r="F204" s="269"/>
      <c r="G204" s="259"/>
      <c r="H204" s="273"/>
    </row>
    <row r="205" spans="3:8" ht="13.5" customHeight="1">
      <c r="C205" s="273"/>
      <c r="D205" s="273"/>
      <c r="E205" s="259"/>
      <c r="F205" s="269"/>
      <c r="G205" s="259"/>
      <c r="H205" s="273"/>
    </row>
    <row r="206" spans="3:8" ht="13.5" customHeight="1">
      <c r="C206" s="193"/>
      <c r="D206" s="193"/>
      <c r="E206" s="194"/>
      <c r="F206" s="274"/>
      <c r="G206" s="259"/>
      <c r="H206" s="273"/>
    </row>
    <row r="207" spans="3:8" ht="13.5" customHeight="1">
      <c r="C207" s="193"/>
      <c r="D207" s="193"/>
      <c r="E207" s="194"/>
      <c r="F207" s="274"/>
      <c r="G207" s="259"/>
      <c r="H207" s="273"/>
    </row>
    <row r="208" spans="3:8" ht="13.5" customHeight="1">
      <c r="C208" s="193"/>
      <c r="D208" s="193"/>
      <c r="E208" s="194"/>
      <c r="F208" s="274"/>
      <c r="G208" s="259"/>
      <c r="H208" s="273"/>
    </row>
    <row r="209" spans="3:8" ht="13.5" customHeight="1">
      <c r="C209" s="193"/>
      <c r="D209" s="193"/>
      <c r="E209" s="194"/>
      <c r="F209" s="274"/>
      <c r="G209" s="259"/>
      <c r="H209" s="273"/>
    </row>
    <row r="210" spans="3:8" ht="13.5" customHeight="1">
      <c r="C210" s="273"/>
      <c r="D210" s="273"/>
      <c r="E210" s="259"/>
      <c r="F210" s="269"/>
      <c r="G210" s="259"/>
      <c r="H210" s="273"/>
    </row>
    <row r="211" spans="3:8" ht="13.5" customHeight="1">
      <c r="C211" s="275"/>
      <c r="D211" s="275"/>
      <c r="E211" s="276"/>
      <c r="F211" s="277"/>
      <c r="G211" s="276"/>
      <c r="H211" s="275"/>
    </row>
    <row r="212" spans="3:8" ht="13.5" customHeight="1">
      <c r="C212" s="275"/>
      <c r="D212" s="275"/>
      <c r="E212" s="276"/>
      <c r="F212" s="277"/>
      <c r="G212" s="276"/>
      <c r="H212" s="275"/>
    </row>
    <row r="213" spans="3:8" ht="13.5" customHeight="1">
      <c r="C213" s="275"/>
      <c r="D213" s="275"/>
      <c r="E213" s="276"/>
      <c r="F213" s="277"/>
      <c r="G213" s="276"/>
      <c r="H213" s="275"/>
    </row>
    <row r="214" spans="3:8" ht="13.5" customHeight="1">
      <c r="C214" s="275"/>
      <c r="D214" s="275"/>
      <c r="E214" s="276"/>
      <c r="F214" s="277"/>
      <c r="G214" s="276"/>
      <c r="H214" s="275"/>
    </row>
    <row r="215" spans="3:8" ht="13.5" customHeight="1">
      <c r="C215" s="275"/>
      <c r="D215" s="275"/>
      <c r="E215" s="276"/>
      <c r="F215" s="277"/>
      <c r="G215" s="276"/>
      <c r="H215" s="275"/>
    </row>
    <row r="216" spans="3:8" ht="13.5" customHeight="1">
      <c r="C216" s="275"/>
      <c r="D216" s="275"/>
      <c r="E216" s="276"/>
      <c r="F216" s="277"/>
      <c r="G216" s="276"/>
      <c r="H216" s="275"/>
    </row>
    <row r="217" spans="3:8" ht="13.5" customHeight="1">
      <c r="C217" s="275"/>
      <c r="D217" s="275"/>
      <c r="E217" s="276"/>
      <c r="F217" s="277"/>
      <c r="G217" s="276"/>
      <c r="H217" s="275"/>
    </row>
    <row r="218" spans="3:8" ht="13.5" customHeight="1">
      <c r="C218" s="275"/>
      <c r="D218" s="275"/>
      <c r="E218" s="276"/>
      <c r="F218" s="277"/>
      <c r="G218" s="276"/>
      <c r="H218" s="275"/>
    </row>
    <row r="219" spans="3:8" ht="13.5" customHeight="1">
      <c r="C219" s="275"/>
      <c r="D219" s="275"/>
      <c r="E219" s="276"/>
      <c r="F219" s="277"/>
      <c r="G219" s="276"/>
      <c r="H219" s="275"/>
    </row>
    <row r="220" spans="3:8" ht="13.5" customHeight="1">
      <c r="C220" s="275"/>
      <c r="D220" s="275"/>
      <c r="E220" s="276"/>
      <c r="F220" s="277"/>
      <c r="G220" s="276"/>
      <c r="H220" s="275"/>
    </row>
    <row r="221" spans="3:8" ht="13.5" customHeight="1">
      <c r="C221" s="275"/>
      <c r="D221" s="275"/>
      <c r="E221" s="276"/>
      <c r="F221" s="277"/>
      <c r="G221" s="276"/>
      <c r="H221" s="275"/>
    </row>
    <row r="222" spans="3:8" ht="13.5" customHeight="1">
      <c r="C222" s="275"/>
      <c r="D222" s="275"/>
      <c r="E222" s="276"/>
      <c r="F222" s="277"/>
      <c r="G222" s="276"/>
      <c r="H222" s="275"/>
    </row>
    <row r="223" spans="3:8" ht="13.5" customHeight="1">
      <c r="C223" s="275"/>
      <c r="D223" s="275"/>
      <c r="E223" s="276"/>
      <c r="F223" s="277"/>
      <c r="G223" s="276"/>
      <c r="H223" s="275"/>
    </row>
    <row r="224" spans="3:8" ht="13.5" customHeight="1">
      <c r="C224" s="275"/>
      <c r="D224" s="275"/>
      <c r="E224" s="276"/>
      <c r="F224" s="277"/>
      <c r="G224" s="276"/>
      <c r="H224" s="275"/>
    </row>
    <row r="225" spans="3:8" ht="13.5" customHeight="1">
      <c r="C225" s="275"/>
      <c r="D225" s="275"/>
      <c r="E225" s="276"/>
      <c r="F225" s="277"/>
      <c r="G225" s="276"/>
      <c r="H225" s="275"/>
    </row>
    <row r="226" spans="3:8" ht="13.5" customHeight="1">
      <c r="C226" s="275"/>
      <c r="D226" s="275"/>
      <c r="E226" s="276"/>
      <c r="F226" s="277"/>
      <c r="G226" s="276"/>
      <c r="H226" s="275"/>
    </row>
    <row r="227" spans="3:8" ht="13.5" customHeight="1">
      <c r="C227" s="275"/>
      <c r="D227" s="275"/>
      <c r="E227" s="276"/>
      <c r="F227" s="277"/>
      <c r="G227" s="276"/>
      <c r="H227" s="275"/>
    </row>
    <row r="228" spans="3:8" ht="13.5" customHeight="1">
      <c r="C228" s="275"/>
      <c r="D228" s="275"/>
      <c r="E228" s="276"/>
      <c r="F228" s="277"/>
      <c r="G228" s="276"/>
      <c r="H228" s="275"/>
    </row>
    <row r="229" spans="3:8" ht="13.5" customHeight="1">
      <c r="C229" s="275"/>
      <c r="D229" s="275"/>
      <c r="E229" s="276"/>
      <c r="F229" s="277"/>
      <c r="G229" s="276"/>
      <c r="H229" s="275"/>
    </row>
    <row r="230" spans="3:8" ht="13.5" customHeight="1">
      <c r="C230" s="275"/>
      <c r="D230" s="275"/>
      <c r="E230" s="276"/>
      <c r="F230" s="277"/>
      <c r="G230" s="276"/>
      <c r="H230" s="275"/>
    </row>
    <row r="231" spans="3:8" ht="13.5" customHeight="1">
      <c r="C231" s="275"/>
      <c r="D231" s="275"/>
      <c r="E231" s="276"/>
      <c r="F231" s="277"/>
      <c r="G231" s="276"/>
      <c r="H231" s="275"/>
    </row>
    <row r="232" spans="3:8" ht="13.5" customHeight="1">
      <c r="C232" s="275"/>
      <c r="D232" s="275"/>
      <c r="E232" s="276"/>
      <c r="F232" s="277"/>
      <c r="G232" s="276"/>
      <c r="H232" s="275"/>
    </row>
    <row r="233" spans="3:8" ht="13.5" customHeight="1">
      <c r="C233" s="275"/>
      <c r="D233" s="275"/>
      <c r="E233" s="276"/>
      <c r="F233" s="277"/>
      <c r="G233" s="276"/>
      <c r="H233" s="275"/>
    </row>
    <row r="234" spans="3:8" ht="13.5" customHeight="1">
      <c r="C234" s="275"/>
      <c r="D234" s="275"/>
      <c r="E234" s="276"/>
      <c r="F234" s="277"/>
      <c r="G234" s="276"/>
      <c r="H234" s="275"/>
    </row>
    <row r="235" spans="3:8" ht="13.5" customHeight="1">
      <c r="C235" s="275"/>
      <c r="D235" s="275"/>
      <c r="E235" s="276"/>
      <c r="F235" s="277"/>
      <c r="G235" s="276"/>
      <c r="H235" s="275"/>
    </row>
    <row r="236" spans="3:8" ht="13.5" customHeight="1">
      <c r="C236" s="275"/>
      <c r="D236" s="275"/>
      <c r="E236" s="276"/>
      <c r="F236" s="277"/>
      <c r="G236" s="276"/>
      <c r="H236" s="275"/>
    </row>
    <row r="237" spans="3:8" ht="13.5" customHeight="1">
      <c r="C237" s="275"/>
      <c r="D237" s="275"/>
      <c r="E237" s="276"/>
      <c r="F237" s="277"/>
      <c r="G237" s="276"/>
      <c r="H237" s="275"/>
    </row>
    <row r="238" spans="3:8" ht="13.5" customHeight="1">
      <c r="C238" s="275"/>
      <c r="D238" s="275"/>
      <c r="E238" s="276"/>
      <c r="F238" s="277"/>
      <c r="G238" s="276"/>
      <c r="H238" s="275"/>
    </row>
    <row r="239" spans="3:8" ht="13.5" customHeight="1">
      <c r="C239" s="275"/>
      <c r="D239" s="275"/>
      <c r="E239" s="276"/>
      <c r="F239" s="277"/>
      <c r="G239" s="276"/>
      <c r="H239" s="275"/>
    </row>
    <row r="240" spans="3:8" ht="13.5" customHeight="1">
      <c r="C240" s="275"/>
      <c r="D240" s="275"/>
      <c r="E240" s="276"/>
      <c r="F240" s="277"/>
      <c r="G240" s="276"/>
      <c r="H240" s="275"/>
    </row>
    <row r="241" spans="3:8" ht="13.5" customHeight="1">
      <c r="C241" s="275"/>
      <c r="D241" s="275"/>
      <c r="E241" s="276"/>
      <c r="F241" s="277"/>
      <c r="G241" s="276"/>
      <c r="H241" s="275"/>
    </row>
    <row r="242" spans="3:8" ht="13.5" customHeight="1">
      <c r="C242" s="275"/>
      <c r="D242" s="275"/>
      <c r="E242" s="276"/>
      <c r="F242" s="277"/>
      <c r="G242" s="276"/>
      <c r="H242" s="275"/>
    </row>
    <row r="243" spans="3:8" ht="13.5" customHeight="1">
      <c r="C243" s="275"/>
      <c r="D243" s="275"/>
      <c r="E243" s="276"/>
      <c r="F243" s="277"/>
      <c r="G243" s="276"/>
      <c r="H243" s="275"/>
    </row>
    <row r="244" spans="3:8" ht="13.5" customHeight="1">
      <c r="C244" s="275"/>
      <c r="D244" s="275"/>
      <c r="E244" s="276"/>
      <c r="F244" s="277"/>
      <c r="G244" s="276"/>
      <c r="H244" s="275"/>
    </row>
    <row r="245" spans="3:8" ht="13.5" customHeight="1">
      <c r="C245" s="275"/>
      <c r="D245" s="275"/>
      <c r="E245" s="276"/>
      <c r="F245" s="277"/>
      <c r="G245" s="276"/>
      <c r="H245" s="275"/>
    </row>
    <row r="246" spans="3:8" ht="13.5" customHeight="1">
      <c r="C246" s="275"/>
      <c r="D246" s="275"/>
      <c r="E246" s="276"/>
      <c r="F246" s="277"/>
      <c r="G246" s="276"/>
      <c r="H246" s="275"/>
    </row>
    <row r="247" spans="3:8" ht="13.5" customHeight="1">
      <c r="C247" s="275"/>
      <c r="D247" s="275"/>
      <c r="E247" s="276"/>
      <c r="F247" s="277"/>
      <c r="G247" s="276"/>
      <c r="H247" s="275"/>
    </row>
    <row r="248" spans="3:8" ht="13.5" customHeight="1">
      <c r="C248" s="275"/>
      <c r="D248" s="275"/>
      <c r="E248" s="276"/>
      <c r="F248" s="277"/>
      <c r="G248" s="276"/>
      <c r="H248" s="275"/>
    </row>
    <row r="249" spans="3:8" ht="13.5" customHeight="1">
      <c r="C249" s="275"/>
      <c r="D249" s="275"/>
      <c r="E249" s="276"/>
      <c r="F249" s="277"/>
      <c r="G249" s="276"/>
      <c r="H249" s="275"/>
    </row>
    <row r="250" spans="3:8" ht="13.5" customHeight="1">
      <c r="C250" s="275"/>
      <c r="D250" s="275"/>
      <c r="E250" s="276"/>
      <c r="F250" s="277"/>
      <c r="G250" s="276"/>
      <c r="H250" s="275"/>
    </row>
    <row r="251" spans="3:8" ht="13.5" customHeight="1">
      <c r="C251" s="275"/>
      <c r="D251" s="275"/>
      <c r="E251" s="276"/>
      <c r="F251" s="277"/>
      <c r="G251" s="276"/>
      <c r="H251" s="275"/>
    </row>
    <row r="252" spans="3:8" ht="13.5" customHeight="1">
      <c r="C252" s="275"/>
      <c r="D252" s="275"/>
      <c r="E252" s="276"/>
      <c r="F252" s="277"/>
      <c r="G252" s="276"/>
      <c r="H252" s="275"/>
    </row>
    <row r="253" spans="3:8" ht="13.5" customHeight="1">
      <c r="C253" s="275"/>
      <c r="D253" s="275"/>
      <c r="E253" s="276"/>
      <c r="F253" s="277"/>
      <c r="G253" s="276"/>
      <c r="H253" s="275"/>
    </row>
    <row r="254" spans="3:8" ht="13.5" customHeight="1">
      <c r="C254" s="275"/>
      <c r="D254" s="275"/>
      <c r="E254" s="276"/>
      <c r="F254" s="277"/>
      <c r="G254" s="276"/>
      <c r="H254" s="275"/>
    </row>
    <row r="255" spans="3:8" ht="13.5" customHeight="1">
      <c r="C255" s="275"/>
      <c r="D255" s="275"/>
      <c r="E255" s="276"/>
      <c r="F255" s="277"/>
      <c r="G255" s="276"/>
      <c r="H255" s="275"/>
    </row>
    <row r="256" spans="3:8" ht="13.5" customHeight="1">
      <c r="C256" s="275"/>
      <c r="D256" s="275"/>
      <c r="E256" s="276"/>
      <c r="F256" s="277"/>
      <c r="G256" s="276"/>
      <c r="H256" s="275"/>
    </row>
    <row r="257" spans="3:8" ht="13.5" customHeight="1">
      <c r="C257" s="275"/>
      <c r="D257" s="275"/>
      <c r="E257" s="276"/>
      <c r="F257" s="277"/>
      <c r="G257" s="276"/>
      <c r="H257" s="275"/>
    </row>
    <row r="258" spans="3:8" ht="13.5" customHeight="1">
      <c r="C258" s="275"/>
      <c r="D258" s="275"/>
      <c r="E258" s="276"/>
      <c r="F258" s="277"/>
      <c r="G258" s="276"/>
      <c r="H258" s="275"/>
    </row>
    <row r="259" spans="3:8" ht="13.5" customHeight="1">
      <c r="C259" s="275"/>
      <c r="D259" s="275"/>
      <c r="E259" s="276"/>
      <c r="F259" s="277"/>
      <c r="G259" s="276"/>
      <c r="H259" s="275"/>
    </row>
    <row r="260" spans="3:8" ht="13.5" customHeight="1">
      <c r="C260" s="275"/>
      <c r="D260" s="275"/>
      <c r="E260" s="276"/>
      <c r="F260" s="277"/>
      <c r="G260" s="276"/>
      <c r="H260" s="275"/>
    </row>
    <row r="261" spans="3:8" ht="13.5" customHeight="1">
      <c r="C261" s="275"/>
      <c r="D261" s="275"/>
      <c r="E261" s="276"/>
      <c r="F261" s="277"/>
      <c r="G261" s="276"/>
      <c r="H261" s="275"/>
    </row>
    <row r="262" spans="3:8" ht="13.5" customHeight="1">
      <c r="C262" s="275"/>
      <c r="D262" s="275"/>
      <c r="E262" s="276"/>
      <c r="F262" s="277"/>
      <c r="G262" s="276"/>
      <c r="H262" s="275"/>
    </row>
    <row r="263" spans="3:8" ht="13.5" customHeight="1">
      <c r="C263" s="275"/>
      <c r="D263" s="275"/>
      <c r="E263" s="276"/>
      <c r="F263" s="277"/>
      <c r="G263" s="276"/>
      <c r="H263" s="275"/>
    </row>
    <row r="264" spans="3:8" ht="13.5" customHeight="1">
      <c r="C264" s="275"/>
      <c r="D264" s="275"/>
      <c r="E264" s="276"/>
      <c r="F264" s="277"/>
      <c r="G264" s="276"/>
      <c r="H264" s="275"/>
    </row>
    <row r="265" spans="3:8" ht="13.5" customHeight="1">
      <c r="C265" s="275"/>
      <c r="D265" s="275"/>
      <c r="E265" s="276"/>
      <c r="F265" s="277"/>
      <c r="G265" s="276"/>
      <c r="H265" s="275"/>
    </row>
    <row r="266" spans="3:8" ht="13.5" customHeight="1">
      <c r="C266" s="275"/>
      <c r="D266" s="275"/>
      <c r="E266" s="276"/>
      <c r="F266" s="277"/>
      <c r="G266" s="276"/>
      <c r="H266" s="275"/>
    </row>
    <row r="267" spans="3:8" ht="13.5" customHeight="1">
      <c r="C267" s="275"/>
      <c r="D267" s="275"/>
      <c r="E267" s="276"/>
      <c r="F267" s="277"/>
      <c r="G267" s="276"/>
      <c r="H267" s="275"/>
    </row>
    <row r="268" spans="3:8" ht="13.5" customHeight="1">
      <c r="C268" s="275"/>
      <c r="D268" s="275"/>
      <c r="E268" s="276"/>
      <c r="F268" s="277"/>
      <c r="G268" s="276"/>
      <c r="H268" s="275"/>
    </row>
    <row r="269" spans="3:8" ht="13.5" customHeight="1">
      <c r="C269" s="275"/>
      <c r="D269" s="275"/>
      <c r="E269" s="276"/>
      <c r="F269" s="277"/>
      <c r="G269" s="276"/>
      <c r="H269" s="275"/>
    </row>
    <row r="270" spans="3:8" ht="13.5" customHeight="1">
      <c r="C270" s="275"/>
      <c r="D270" s="275"/>
      <c r="E270" s="276"/>
      <c r="F270" s="277"/>
      <c r="G270" s="276"/>
      <c r="H270" s="275"/>
    </row>
    <row r="271" spans="3:8" ht="13.5" customHeight="1">
      <c r="C271" s="275"/>
      <c r="D271" s="275"/>
      <c r="E271" s="276"/>
      <c r="F271" s="277"/>
      <c r="G271" s="276"/>
      <c r="H271" s="275"/>
    </row>
    <row r="272" spans="3:8" ht="13.5" customHeight="1">
      <c r="C272" s="275"/>
      <c r="D272" s="275"/>
      <c r="E272" s="276"/>
      <c r="F272" s="277"/>
      <c r="G272" s="276"/>
      <c r="H272" s="275"/>
    </row>
    <row r="273" spans="3:8" ht="13.5" customHeight="1">
      <c r="C273" s="275"/>
      <c r="D273" s="275"/>
      <c r="E273" s="276"/>
      <c r="F273" s="277"/>
      <c r="G273" s="276"/>
      <c r="H273" s="275"/>
    </row>
    <row r="274" spans="3:8" ht="13.5" customHeight="1">
      <c r="C274" s="275"/>
      <c r="D274" s="275"/>
      <c r="E274" s="276"/>
      <c r="F274" s="277"/>
      <c r="G274" s="276"/>
      <c r="H274" s="275"/>
    </row>
    <row r="275" spans="3:8" ht="13.5" customHeight="1">
      <c r="C275" s="275"/>
      <c r="D275" s="275"/>
      <c r="E275" s="276"/>
      <c r="F275" s="277"/>
      <c r="G275" s="276"/>
      <c r="H275" s="275"/>
    </row>
    <row r="276" spans="3:8" ht="13.5" customHeight="1">
      <c r="C276" s="275"/>
      <c r="D276" s="275"/>
      <c r="E276" s="276"/>
      <c r="F276" s="277"/>
      <c r="G276" s="276"/>
      <c r="H276" s="275"/>
    </row>
    <row r="277" spans="3:8" ht="13.5" customHeight="1">
      <c r="C277" s="275"/>
      <c r="D277" s="275"/>
      <c r="E277" s="276"/>
      <c r="F277" s="277"/>
      <c r="G277" s="276"/>
      <c r="H277" s="275"/>
    </row>
    <row r="278" spans="3:8" ht="13.5" customHeight="1">
      <c r="C278" s="275"/>
      <c r="D278" s="275"/>
      <c r="E278" s="276"/>
      <c r="F278" s="277"/>
      <c r="G278" s="276"/>
      <c r="H278" s="275"/>
    </row>
    <row r="279" spans="3:8" ht="13.5" customHeight="1">
      <c r="C279" s="275"/>
      <c r="D279" s="275"/>
      <c r="E279" s="276"/>
      <c r="F279" s="277"/>
      <c r="G279" s="276"/>
      <c r="H279" s="275"/>
    </row>
    <row r="280" spans="3:8" ht="13.5" customHeight="1">
      <c r="C280" s="275"/>
      <c r="D280" s="275"/>
      <c r="E280" s="276"/>
      <c r="F280" s="277"/>
      <c r="G280" s="276"/>
      <c r="H280" s="275"/>
    </row>
    <row r="281" spans="3:8" ht="13.5" customHeight="1">
      <c r="C281" s="275"/>
      <c r="D281" s="275"/>
      <c r="E281" s="276"/>
      <c r="F281" s="277"/>
      <c r="G281" s="276"/>
      <c r="H281" s="275"/>
    </row>
    <row r="282" spans="3:8" ht="13.5" customHeight="1">
      <c r="C282" s="275"/>
      <c r="D282" s="275"/>
      <c r="E282" s="276"/>
      <c r="F282" s="277"/>
      <c r="G282" s="276"/>
      <c r="H282" s="275"/>
    </row>
    <row r="283" spans="3:8" ht="13.5" customHeight="1">
      <c r="C283" s="275"/>
      <c r="D283" s="275"/>
      <c r="E283" s="276"/>
      <c r="F283" s="277"/>
      <c r="G283" s="276"/>
      <c r="H283" s="275"/>
    </row>
    <row r="284" spans="3:8" ht="13.5" customHeight="1">
      <c r="C284" s="275"/>
      <c r="D284" s="275"/>
      <c r="E284" s="276"/>
      <c r="F284" s="277"/>
      <c r="G284" s="276"/>
      <c r="H284" s="275"/>
    </row>
    <row r="285" spans="3:8" ht="13.5" customHeight="1">
      <c r="C285" s="275"/>
      <c r="D285" s="275"/>
      <c r="E285" s="276"/>
      <c r="F285" s="277"/>
      <c r="G285" s="276"/>
      <c r="H285" s="275"/>
    </row>
    <row r="286" spans="3:8" ht="13.5" customHeight="1">
      <c r="C286" s="275"/>
      <c r="D286" s="275"/>
      <c r="E286" s="276"/>
      <c r="F286" s="277"/>
      <c r="G286" s="276"/>
      <c r="H286" s="275"/>
    </row>
    <row r="287" spans="3:8" ht="13.5" customHeight="1">
      <c r="C287" s="275"/>
      <c r="D287" s="275"/>
      <c r="E287" s="276"/>
      <c r="F287" s="277"/>
      <c r="G287" s="276"/>
      <c r="H287" s="275"/>
    </row>
    <row r="288" spans="3:8" ht="13.5" customHeight="1">
      <c r="C288" s="275"/>
      <c r="D288" s="275"/>
      <c r="E288" s="276"/>
      <c r="F288" s="277"/>
      <c r="G288" s="276"/>
      <c r="H288" s="275"/>
    </row>
    <row r="289" spans="3:8" ht="13.5" customHeight="1">
      <c r="C289" s="275"/>
      <c r="D289" s="275"/>
      <c r="E289" s="276"/>
      <c r="F289" s="277"/>
      <c r="G289" s="276"/>
      <c r="H289" s="275"/>
    </row>
    <row r="290" spans="3:8" ht="13.5" customHeight="1">
      <c r="C290" s="275"/>
      <c r="D290" s="275"/>
      <c r="E290" s="276"/>
      <c r="F290" s="277"/>
      <c r="G290" s="276"/>
      <c r="H290" s="275"/>
    </row>
    <row r="291" spans="3:8" ht="13.5" customHeight="1">
      <c r="C291" s="275"/>
      <c r="D291" s="275"/>
      <c r="E291" s="276"/>
      <c r="F291" s="277"/>
      <c r="G291" s="276"/>
      <c r="H291" s="275"/>
    </row>
    <row r="292" spans="3:8" ht="13.5" customHeight="1">
      <c r="C292" s="275"/>
      <c r="D292" s="275"/>
      <c r="E292" s="276"/>
      <c r="F292" s="277"/>
      <c r="G292" s="276"/>
      <c r="H292" s="275"/>
    </row>
  </sheetData>
  <sheetProtection sort="0" autoFilter="0"/>
  <mergeCells count="9">
    <mergeCell ref="C77:C111"/>
    <mergeCell ref="C112:C146"/>
    <mergeCell ref="C157:C176"/>
    <mergeCell ref="C2:H2"/>
    <mergeCell ref="L2:O3"/>
    <mergeCell ref="C4:H4"/>
    <mergeCell ref="L4:O4"/>
    <mergeCell ref="C7:C41"/>
    <mergeCell ref="C42:C76"/>
  </mergeCells>
  <conditionalFormatting sqref="E133:F133">
    <cfRule type="expression" priority="9" dxfId="114" stopIfTrue="1">
      <formula>４年女子１５００ｍ!#REF!="女"</formula>
    </cfRule>
  </conditionalFormatting>
  <conditionalFormatting sqref="E127:F127">
    <cfRule type="expression" priority="8" dxfId="114" stopIfTrue="1">
      <formula>４年女子１５００ｍ!#REF!="女"</formula>
    </cfRule>
  </conditionalFormatting>
  <conditionalFormatting sqref="E146:F146">
    <cfRule type="expression" priority="7" dxfId="114" stopIfTrue="1">
      <formula>４年女子１５００ｍ!#REF!="女"</formula>
    </cfRule>
  </conditionalFormatting>
  <conditionalFormatting sqref="L137:M137">
    <cfRule type="expression" priority="6" dxfId="114" stopIfTrue="1">
      <formula>４年女子１５００ｍ!#REF!="女"</formula>
    </cfRule>
  </conditionalFormatting>
  <conditionalFormatting sqref="L123:M123">
    <cfRule type="expression" priority="5" dxfId="114" stopIfTrue="1">
      <formula>４年女子１５００ｍ!#REF!="女"</formula>
    </cfRule>
  </conditionalFormatting>
  <conditionalFormatting sqref="L131:M131">
    <cfRule type="expression" priority="4" dxfId="114" stopIfTrue="1">
      <formula>４年女子１５００ｍ!#REF!="女"</formula>
    </cfRule>
  </conditionalFormatting>
  <conditionalFormatting sqref="E119:F119">
    <cfRule type="expression" priority="3" dxfId="114" stopIfTrue="1">
      <formula>４年女子１５００ｍ!#REF!="女"</formula>
    </cfRule>
  </conditionalFormatting>
  <conditionalFormatting sqref="E148:F148">
    <cfRule type="expression" priority="2" dxfId="114" stopIfTrue="1">
      <formula>#REF!="女"</formula>
    </cfRule>
  </conditionalFormatting>
  <conditionalFormatting sqref="E156:F156">
    <cfRule type="expression" priority="1" dxfId="114" stopIfTrue="1">
      <formula>#REF!="女"</formula>
    </cfRule>
  </conditionalFormatting>
  <dataValidations count="1">
    <dataValidation allowBlank="1" showInputMessage="1" showErrorMessage="1" prompt="姓と名の間も全角スペース" imeMode="hiragana" sqref="E156:F156 E146:F146 L137:M137 L123:M123 L131:M131 E127:F127 E119:F119 E133:F133 E148:F148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5"/>
  <sheetViews>
    <sheetView workbookViewId="0" topLeftCell="A1">
      <selection activeCell="A1" sqref="A1:L2"/>
    </sheetView>
  </sheetViews>
  <sheetFormatPr defaultColWidth="8.875" defaultRowHeight="13.5"/>
  <cols>
    <col min="1" max="1" width="8.875" style="0" customWidth="1"/>
    <col min="2" max="2" width="18.00390625" style="841" customWidth="1"/>
    <col min="3" max="3" width="27.125" style="841" customWidth="1"/>
  </cols>
  <sheetData>
    <row r="1" spans="1:12" ht="16.5">
      <c r="A1" s="849" t="str">
        <f>'[1]基本'!$C$2</f>
        <v>第52回奈良少年少女陸上競技大会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</row>
    <row r="2" spans="1:12" ht="16.5">
      <c r="A2" s="849"/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</row>
    <row r="3" spans="1:12" ht="24.75">
      <c r="A3" s="850" t="str">
        <f>'[1]基本'!$C$4</f>
        <v>共通　女子　ソフトボール投げ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</row>
    <row r="4" spans="1:12" ht="25.5" thickBot="1">
      <c r="A4" s="820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</row>
    <row r="5" spans="1:12" ht="18" thickBot="1">
      <c r="A5" s="7"/>
      <c r="B5" s="821" t="s">
        <v>2</v>
      </c>
      <c r="C5" s="17" t="s">
        <v>3</v>
      </c>
      <c r="D5" s="822" t="s">
        <v>871</v>
      </c>
      <c r="E5" s="823" t="s">
        <v>872</v>
      </c>
      <c r="F5" s="824" t="s">
        <v>873</v>
      </c>
      <c r="G5" s="825"/>
      <c r="H5" s="826" t="s">
        <v>874</v>
      </c>
      <c r="I5" s="823" t="s">
        <v>875</v>
      </c>
      <c r="J5" s="17" t="s">
        <v>876</v>
      </c>
      <c r="K5" s="6" t="s">
        <v>877</v>
      </c>
      <c r="L5" s="19" t="s">
        <v>6</v>
      </c>
    </row>
    <row r="6" spans="1:12" ht="16.5">
      <c r="A6" s="9">
        <v>1</v>
      </c>
      <c r="B6" s="142" t="s">
        <v>1016</v>
      </c>
      <c r="C6" s="86" t="s">
        <v>1017</v>
      </c>
      <c r="D6" s="34" t="s">
        <v>962</v>
      </c>
      <c r="E6" s="827" t="s">
        <v>962</v>
      </c>
      <c r="F6" s="828" t="s">
        <v>961</v>
      </c>
      <c r="G6" s="38" t="s">
        <v>1018</v>
      </c>
      <c r="H6" s="829" t="s">
        <v>1019</v>
      </c>
      <c r="I6" s="829" t="s">
        <v>1020</v>
      </c>
      <c r="J6" s="829" t="s">
        <v>1019</v>
      </c>
      <c r="K6" s="116" t="s">
        <v>1021</v>
      </c>
      <c r="L6" s="830">
        <v>5</v>
      </c>
    </row>
    <row r="7" spans="1:12" ht="16.5">
      <c r="A7" s="10">
        <v>2</v>
      </c>
      <c r="B7" s="134" t="s">
        <v>1022</v>
      </c>
      <c r="C7" s="84" t="s">
        <v>1017</v>
      </c>
      <c r="D7" s="32" t="s">
        <v>961</v>
      </c>
      <c r="E7" s="829" t="s">
        <v>1020</v>
      </c>
      <c r="F7" s="829" t="s">
        <v>1019</v>
      </c>
      <c r="G7" s="831" t="s">
        <v>1023</v>
      </c>
      <c r="H7" s="829" t="s">
        <v>1019</v>
      </c>
      <c r="I7" s="829" t="s">
        <v>1019</v>
      </c>
      <c r="J7" s="829" t="s">
        <v>1020</v>
      </c>
      <c r="K7" s="116" t="s">
        <v>1024</v>
      </c>
      <c r="L7" s="830">
        <v>6</v>
      </c>
    </row>
    <row r="8" spans="1:12" ht="16.5">
      <c r="A8" s="10">
        <v>3</v>
      </c>
      <c r="B8" s="134" t="s">
        <v>1025</v>
      </c>
      <c r="C8" s="84" t="s">
        <v>1026</v>
      </c>
      <c r="D8" s="32" t="s">
        <v>961</v>
      </c>
      <c r="E8" s="829" t="s">
        <v>1020</v>
      </c>
      <c r="F8" s="829" t="s">
        <v>1019</v>
      </c>
      <c r="G8" s="831" t="s">
        <v>1027</v>
      </c>
      <c r="H8" s="829"/>
      <c r="I8" s="829"/>
      <c r="J8" s="29"/>
      <c r="K8" s="116"/>
      <c r="L8" s="830"/>
    </row>
    <row r="9" spans="1:12" ht="16.5">
      <c r="A9" s="10">
        <v>4</v>
      </c>
      <c r="B9" s="134" t="s">
        <v>1028</v>
      </c>
      <c r="C9" s="84" t="s">
        <v>1026</v>
      </c>
      <c r="D9" s="32" t="s">
        <v>961</v>
      </c>
      <c r="E9" s="829" t="s">
        <v>1019</v>
      </c>
      <c r="F9" s="829" t="s">
        <v>1020</v>
      </c>
      <c r="G9" s="831" t="s">
        <v>1029</v>
      </c>
      <c r="H9" s="829"/>
      <c r="I9" s="829"/>
      <c r="J9" s="29"/>
      <c r="K9" s="116"/>
      <c r="L9" s="830"/>
    </row>
    <row r="10" spans="1:12" ht="16.5">
      <c r="A10" s="10">
        <v>5</v>
      </c>
      <c r="B10" s="134" t="s">
        <v>1030</v>
      </c>
      <c r="C10" s="84" t="s">
        <v>27</v>
      </c>
      <c r="D10" s="32" t="s">
        <v>961</v>
      </c>
      <c r="E10" s="829" t="s">
        <v>1020</v>
      </c>
      <c r="F10" s="829" t="s">
        <v>1020</v>
      </c>
      <c r="G10" s="831" t="s">
        <v>1031</v>
      </c>
      <c r="H10" s="829" t="s">
        <v>1020</v>
      </c>
      <c r="I10" s="829" t="s">
        <v>1020</v>
      </c>
      <c r="J10" s="829" t="s">
        <v>1020</v>
      </c>
      <c r="K10" s="116" t="s">
        <v>1032</v>
      </c>
      <c r="L10" s="830">
        <v>2</v>
      </c>
    </row>
    <row r="11" spans="1:12" ht="16.5">
      <c r="A11" s="10">
        <v>6</v>
      </c>
      <c r="B11" s="134" t="s">
        <v>1033</v>
      </c>
      <c r="C11" s="84" t="s">
        <v>27</v>
      </c>
      <c r="D11" s="32" t="s">
        <v>961</v>
      </c>
      <c r="E11" s="829" t="s">
        <v>1020</v>
      </c>
      <c r="F11" s="829" t="s">
        <v>1019</v>
      </c>
      <c r="G11" s="831" t="s">
        <v>1034</v>
      </c>
      <c r="H11" s="829" t="s">
        <v>1019</v>
      </c>
      <c r="I11" s="829" t="s">
        <v>1019</v>
      </c>
      <c r="J11" s="829" t="s">
        <v>1019</v>
      </c>
      <c r="K11" s="116" t="s">
        <v>1034</v>
      </c>
      <c r="L11" s="830">
        <v>7</v>
      </c>
    </row>
    <row r="12" spans="1:12" ht="16.5">
      <c r="A12" s="10">
        <v>7</v>
      </c>
      <c r="B12" s="134" t="s">
        <v>593</v>
      </c>
      <c r="C12" s="84" t="s">
        <v>1035</v>
      </c>
      <c r="D12" s="32" t="s">
        <v>961</v>
      </c>
      <c r="E12" s="829" t="s">
        <v>1020</v>
      </c>
      <c r="F12" s="829" t="s">
        <v>1020</v>
      </c>
      <c r="G12" s="831" t="s">
        <v>1036</v>
      </c>
      <c r="H12" s="829" t="s">
        <v>1019</v>
      </c>
      <c r="I12" s="829" t="s">
        <v>1019</v>
      </c>
      <c r="J12" s="829" t="s">
        <v>1019</v>
      </c>
      <c r="K12" s="116" t="s">
        <v>1036</v>
      </c>
      <c r="L12" s="830">
        <v>3</v>
      </c>
    </row>
    <row r="13" spans="1:12" ht="16.5">
      <c r="A13" s="10">
        <v>8</v>
      </c>
      <c r="B13" s="134" t="s">
        <v>469</v>
      </c>
      <c r="C13" s="84" t="s">
        <v>138</v>
      </c>
      <c r="D13" s="32" t="s">
        <v>961</v>
      </c>
      <c r="E13" s="829" t="s">
        <v>1020</v>
      </c>
      <c r="F13" s="829" t="s">
        <v>1019</v>
      </c>
      <c r="G13" s="831" t="s">
        <v>1037</v>
      </c>
      <c r="H13" s="829" t="s">
        <v>1020</v>
      </c>
      <c r="I13" s="829" t="s">
        <v>1020</v>
      </c>
      <c r="J13" s="829" t="s">
        <v>1019</v>
      </c>
      <c r="K13" s="116" t="s">
        <v>1038</v>
      </c>
      <c r="L13" s="830">
        <v>8</v>
      </c>
    </row>
    <row r="14" spans="1:12" ht="16.5">
      <c r="A14" s="10">
        <v>9</v>
      </c>
      <c r="B14" s="134" t="s">
        <v>451</v>
      </c>
      <c r="C14" s="84" t="s">
        <v>138</v>
      </c>
      <c r="D14" s="32"/>
      <c r="E14" s="829"/>
      <c r="F14" s="832"/>
      <c r="G14" s="39"/>
      <c r="H14" s="831"/>
      <c r="I14" s="829"/>
      <c r="J14" s="29"/>
      <c r="K14" s="116"/>
      <c r="L14" s="830"/>
    </row>
    <row r="15" spans="1:12" ht="16.5">
      <c r="A15" s="10">
        <v>10</v>
      </c>
      <c r="B15" s="134" t="s">
        <v>1039</v>
      </c>
      <c r="C15" s="84" t="s">
        <v>1040</v>
      </c>
      <c r="D15" s="32" t="s">
        <v>961</v>
      </c>
      <c r="E15" s="829" t="s">
        <v>1019</v>
      </c>
      <c r="F15" s="829" t="s">
        <v>1019</v>
      </c>
      <c r="G15" s="831" t="s">
        <v>1041</v>
      </c>
      <c r="H15" s="829" t="s">
        <v>1019</v>
      </c>
      <c r="I15" s="829" t="s">
        <v>1019</v>
      </c>
      <c r="J15" s="829" t="s">
        <v>1019</v>
      </c>
      <c r="K15" s="116" t="s">
        <v>1041</v>
      </c>
      <c r="L15" s="830">
        <v>1</v>
      </c>
    </row>
    <row r="16" spans="1:12" ht="16.5">
      <c r="A16" s="10">
        <v>11</v>
      </c>
      <c r="B16" s="134" t="s">
        <v>1042</v>
      </c>
      <c r="C16" s="84" t="s">
        <v>201</v>
      </c>
      <c r="D16" s="32"/>
      <c r="E16" s="829"/>
      <c r="F16" s="832"/>
      <c r="G16" s="39"/>
      <c r="H16" s="831"/>
      <c r="I16" s="829"/>
      <c r="J16" s="29"/>
      <c r="K16" s="116"/>
      <c r="L16" s="830"/>
    </row>
    <row r="17" spans="1:12" ht="16.5">
      <c r="A17" s="10">
        <v>12</v>
      </c>
      <c r="B17" s="134" t="s">
        <v>579</v>
      </c>
      <c r="C17" s="84" t="s">
        <v>46</v>
      </c>
      <c r="D17" s="32" t="s">
        <v>961</v>
      </c>
      <c r="E17" s="829" t="s">
        <v>1020</v>
      </c>
      <c r="F17" s="829" t="s">
        <v>1019</v>
      </c>
      <c r="G17" s="831" t="s">
        <v>1043</v>
      </c>
      <c r="H17" s="829" t="s">
        <v>1019</v>
      </c>
      <c r="I17" s="829" t="s">
        <v>1019</v>
      </c>
      <c r="J17" s="829" t="s">
        <v>1019</v>
      </c>
      <c r="K17" s="116" t="s">
        <v>1043</v>
      </c>
      <c r="L17" s="830">
        <v>4</v>
      </c>
    </row>
    <row r="18" spans="1:12" ht="16.5">
      <c r="A18" s="10">
        <v>13</v>
      </c>
      <c r="B18" s="134"/>
      <c r="C18" s="84"/>
      <c r="D18" s="32"/>
      <c r="E18" s="829"/>
      <c r="F18" s="832"/>
      <c r="G18" s="39"/>
      <c r="H18" s="831"/>
      <c r="I18" s="829"/>
      <c r="J18" s="29"/>
      <c r="K18" s="116"/>
      <c r="L18" s="830"/>
    </row>
    <row r="19" spans="1:12" ht="16.5">
      <c r="A19" s="10">
        <v>14</v>
      </c>
      <c r="B19" s="833"/>
      <c r="C19" s="834"/>
      <c r="D19" s="32"/>
      <c r="E19" s="829"/>
      <c r="F19" s="832"/>
      <c r="G19" s="39"/>
      <c r="H19" s="831"/>
      <c r="I19" s="829"/>
      <c r="J19" s="29"/>
      <c r="K19" s="116"/>
      <c r="L19" s="830"/>
    </row>
    <row r="20" spans="1:12" ht="16.5">
      <c r="A20" s="10">
        <v>15</v>
      </c>
      <c r="B20" s="134"/>
      <c r="C20" s="84"/>
      <c r="D20" s="32"/>
      <c r="E20" s="829"/>
      <c r="F20" s="832"/>
      <c r="G20" s="39"/>
      <c r="H20" s="831"/>
      <c r="I20" s="829"/>
      <c r="J20" s="29"/>
      <c r="K20" s="116"/>
      <c r="L20" s="830"/>
    </row>
    <row r="21" spans="1:12" ht="16.5">
      <c r="A21" s="10">
        <v>16</v>
      </c>
      <c r="B21" s="134"/>
      <c r="C21" s="84"/>
      <c r="D21" s="32"/>
      <c r="E21" s="829"/>
      <c r="F21" s="832"/>
      <c r="G21" s="39"/>
      <c r="H21" s="831"/>
      <c r="I21" s="829"/>
      <c r="J21" s="29"/>
      <c r="K21" s="116"/>
      <c r="L21" s="830"/>
    </row>
    <row r="22" spans="1:12" ht="16.5">
      <c r="A22" s="10">
        <v>17</v>
      </c>
      <c r="B22" s="134"/>
      <c r="C22" s="84"/>
      <c r="D22" s="32"/>
      <c r="E22" s="829"/>
      <c r="F22" s="832"/>
      <c r="G22" s="39"/>
      <c r="H22" s="831"/>
      <c r="I22" s="829"/>
      <c r="J22" s="29"/>
      <c r="K22" s="116"/>
      <c r="L22" s="830"/>
    </row>
    <row r="23" spans="1:12" ht="16.5">
      <c r="A23" s="10">
        <v>18</v>
      </c>
      <c r="B23" s="134"/>
      <c r="C23" s="84"/>
      <c r="D23" s="32"/>
      <c r="E23" s="829"/>
      <c r="F23" s="832"/>
      <c r="G23" s="39"/>
      <c r="H23" s="831"/>
      <c r="I23" s="829"/>
      <c r="J23" s="29"/>
      <c r="K23" s="116"/>
      <c r="L23" s="830"/>
    </row>
    <row r="24" spans="1:12" ht="16.5">
      <c r="A24" s="10">
        <v>19</v>
      </c>
      <c r="B24" s="134"/>
      <c r="C24" s="84"/>
      <c r="D24" s="32"/>
      <c r="E24" s="829"/>
      <c r="F24" s="832"/>
      <c r="G24" s="39"/>
      <c r="H24" s="831"/>
      <c r="I24" s="829"/>
      <c r="J24" s="29"/>
      <c r="K24" s="116"/>
      <c r="L24" s="830"/>
    </row>
    <row r="25" spans="1:12" ht="16.5">
      <c r="A25" s="10">
        <v>20</v>
      </c>
      <c r="B25" s="134"/>
      <c r="C25" s="84"/>
      <c r="D25" s="32"/>
      <c r="E25" s="829"/>
      <c r="F25" s="832"/>
      <c r="G25" s="39"/>
      <c r="H25" s="831"/>
      <c r="I25" s="829"/>
      <c r="J25" s="29"/>
      <c r="K25" s="116"/>
      <c r="L25" s="830"/>
    </row>
    <row r="26" spans="1:12" ht="16.5">
      <c r="A26" s="10">
        <v>21</v>
      </c>
      <c r="B26" s="134"/>
      <c r="C26" s="84"/>
      <c r="D26" s="32"/>
      <c r="E26" s="829"/>
      <c r="F26" s="832"/>
      <c r="G26" s="39"/>
      <c r="H26" s="831"/>
      <c r="I26" s="829"/>
      <c r="J26" s="29"/>
      <c r="K26" s="116"/>
      <c r="L26" s="830"/>
    </row>
    <row r="27" spans="1:12" ht="16.5">
      <c r="A27" s="10">
        <v>22</v>
      </c>
      <c r="B27" s="134"/>
      <c r="C27" s="84"/>
      <c r="D27" s="32"/>
      <c r="E27" s="829"/>
      <c r="F27" s="832"/>
      <c r="G27" s="39"/>
      <c r="H27" s="831"/>
      <c r="I27" s="829"/>
      <c r="J27" s="29"/>
      <c r="K27" s="116"/>
      <c r="L27" s="830"/>
    </row>
    <row r="28" spans="1:12" ht="16.5">
      <c r="A28" s="10">
        <v>23</v>
      </c>
      <c r="B28" s="134"/>
      <c r="C28" s="84"/>
      <c r="D28" s="32"/>
      <c r="E28" s="829"/>
      <c r="F28" s="832"/>
      <c r="G28" s="39"/>
      <c r="H28" s="831"/>
      <c r="I28" s="829"/>
      <c r="J28" s="29"/>
      <c r="K28" s="116"/>
      <c r="L28" s="830"/>
    </row>
    <row r="29" spans="1:12" ht="16.5">
      <c r="A29" s="10">
        <v>24</v>
      </c>
      <c r="B29" s="134"/>
      <c r="C29" s="84"/>
      <c r="D29" s="32"/>
      <c r="E29" s="829"/>
      <c r="F29" s="832"/>
      <c r="G29" s="39"/>
      <c r="H29" s="831"/>
      <c r="I29" s="829"/>
      <c r="J29" s="29"/>
      <c r="K29" s="116"/>
      <c r="L29" s="830"/>
    </row>
    <row r="30" spans="1:12" ht="16.5">
      <c r="A30" s="10">
        <v>25</v>
      </c>
      <c r="B30" s="134"/>
      <c r="C30" s="84"/>
      <c r="D30" s="32"/>
      <c r="E30" s="829"/>
      <c r="F30" s="832"/>
      <c r="G30" s="39"/>
      <c r="H30" s="831"/>
      <c r="I30" s="829"/>
      <c r="J30" s="29"/>
      <c r="K30" s="116"/>
      <c r="L30" s="830"/>
    </row>
    <row r="31" spans="1:12" ht="16.5">
      <c r="A31" s="10">
        <v>26</v>
      </c>
      <c r="B31" s="134"/>
      <c r="C31" s="84"/>
      <c r="D31" s="32"/>
      <c r="E31" s="829"/>
      <c r="F31" s="832"/>
      <c r="G31" s="39"/>
      <c r="H31" s="831"/>
      <c r="I31" s="829"/>
      <c r="J31" s="29"/>
      <c r="K31" s="116"/>
      <c r="L31" s="830"/>
    </row>
    <row r="32" spans="1:12" ht="16.5">
      <c r="A32" s="10">
        <v>27</v>
      </c>
      <c r="B32" s="134"/>
      <c r="C32" s="84"/>
      <c r="D32" s="32"/>
      <c r="E32" s="829"/>
      <c r="F32" s="832"/>
      <c r="G32" s="39"/>
      <c r="H32" s="831"/>
      <c r="I32" s="829"/>
      <c r="J32" s="29"/>
      <c r="K32" s="116"/>
      <c r="L32" s="830"/>
    </row>
    <row r="33" spans="1:12" ht="16.5">
      <c r="A33" s="10">
        <v>28</v>
      </c>
      <c r="B33" s="134"/>
      <c r="C33" s="84"/>
      <c r="D33" s="32"/>
      <c r="E33" s="829"/>
      <c r="F33" s="832"/>
      <c r="G33" s="39"/>
      <c r="H33" s="831"/>
      <c r="I33" s="829"/>
      <c r="J33" s="29"/>
      <c r="K33" s="116"/>
      <c r="L33" s="830"/>
    </row>
    <row r="34" spans="1:12" ht="16.5">
      <c r="A34" s="10">
        <v>29</v>
      </c>
      <c r="B34" s="134"/>
      <c r="C34" s="84"/>
      <c r="D34" s="32"/>
      <c r="E34" s="829"/>
      <c r="F34" s="832"/>
      <c r="G34" s="39"/>
      <c r="H34" s="831"/>
      <c r="I34" s="829"/>
      <c r="J34" s="29"/>
      <c r="K34" s="116"/>
      <c r="L34" s="830"/>
    </row>
    <row r="35" spans="1:12" ht="16.5">
      <c r="A35" s="10">
        <v>30</v>
      </c>
      <c r="B35" s="134"/>
      <c r="C35" s="84"/>
      <c r="D35" s="32"/>
      <c r="E35" s="829"/>
      <c r="F35" s="832"/>
      <c r="G35" s="39"/>
      <c r="H35" s="831"/>
      <c r="I35" s="829"/>
      <c r="J35" s="29"/>
      <c r="K35" s="116"/>
      <c r="L35" s="830"/>
    </row>
    <row r="36" spans="1:12" ht="16.5">
      <c r="A36" s="10">
        <v>31</v>
      </c>
      <c r="B36" s="134"/>
      <c r="C36" s="84"/>
      <c r="D36" s="32"/>
      <c r="E36" s="829"/>
      <c r="F36" s="832"/>
      <c r="G36" s="39"/>
      <c r="H36" s="831"/>
      <c r="I36" s="829"/>
      <c r="J36" s="29"/>
      <c r="K36" s="116"/>
      <c r="L36" s="830"/>
    </row>
    <row r="37" spans="1:12" ht="16.5">
      <c r="A37" s="10">
        <v>32</v>
      </c>
      <c r="B37" s="134"/>
      <c r="C37" s="84"/>
      <c r="D37" s="32"/>
      <c r="E37" s="829"/>
      <c r="F37" s="832"/>
      <c r="G37" s="39"/>
      <c r="H37" s="831"/>
      <c r="I37" s="829"/>
      <c r="J37" s="29"/>
      <c r="K37" s="116"/>
      <c r="L37" s="830"/>
    </row>
    <row r="38" spans="1:12" ht="16.5">
      <c r="A38" s="10">
        <v>33</v>
      </c>
      <c r="B38" s="134"/>
      <c r="C38" s="87"/>
      <c r="D38" s="32"/>
      <c r="E38" s="829"/>
      <c r="F38" s="832"/>
      <c r="G38" s="39"/>
      <c r="H38" s="831"/>
      <c r="I38" s="829"/>
      <c r="J38" s="29"/>
      <c r="K38" s="116"/>
      <c r="L38" s="830"/>
    </row>
    <row r="39" spans="1:12" ht="16.5">
      <c r="A39" s="10">
        <v>34</v>
      </c>
      <c r="B39" s="134"/>
      <c r="C39" s="84"/>
      <c r="D39" s="32"/>
      <c r="E39" s="829"/>
      <c r="F39" s="832"/>
      <c r="G39" s="39"/>
      <c r="H39" s="831"/>
      <c r="I39" s="829"/>
      <c r="J39" s="29"/>
      <c r="K39" s="116"/>
      <c r="L39" s="830"/>
    </row>
    <row r="40" spans="1:12" ht="16.5">
      <c r="A40" s="10">
        <v>35</v>
      </c>
      <c r="B40" s="134"/>
      <c r="C40" s="84"/>
      <c r="D40" s="32"/>
      <c r="E40" s="829"/>
      <c r="F40" s="832"/>
      <c r="G40" s="39"/>
      <c r="H40" s="831"/>
      <c r="I40" s="829"/>
      <c r="J40" s="29"/>
      <c r="K40" s="116"/>
      <c r="L40" s="830"/>
    </row>
    <row r="41" spans="1:12" ht="16.5">
      <c r="A41" s="10">
        <v>36</v>
      </c>
      <c r="B41" s="134"/>
      <c r="C41" s="84"/>
      <c r="D41" s="32"/>
      <c r="E41" s="829"/>
      <c r="F41" s="832"/>
      <c r="G41" s="39"/>
      <c r="H41" s="831"/>
      <c r="I41" s="829"/>
      <c r="J41" s="29"/>
      <c r="K41" s="116"/>
      <c r="L41" s="830"/>
    </row>
    <row r="42" spans="1:12" ht="16.5">
      <c r="A42" s="10">
        <v>37</v>
      </c>
      <c r="B42" s="134"/>
      <c r="C42" s="84"/>
      <c r="D42" s="32"/>
      <c r="E42" s="829"/>
      <c r="F42" s="832"/>
      <c r="G42" s="39"/>
      <c r="H42" s="831"/>
      <c r="I42" s="829"/>
      <c r="J42" s="29"/>
      <c r="K42" s="116"/>
      <c r="L42" s="830"/>
    </row>
    <row r="43" spans="1:12" ht="16.5">
      <c r="A43" s="10">
        <v>38</v>
      </c>
      <c r="B43" s="134"/>
      <c r="C43" s="84"/>
      <c r="D43" s="32"/>
      <c r="E43" s="829"/>
      <c r="F43" s="832"/>
      <c r="G43" s="39"/>
      <c r="H43" s="831"/>
      <c r="I43" s="829"/>
      <c r="J43" s="29"/>
      <c r="K43" s="116"/>
      <c r="L43" s="830"/>
    </row>
    <row r="44" spans="1:12" ht="16.5">
      <c r="A44" s="10">
        <v>39</v>
      </c>
      <c r="B44" s="134"/>
      <c r="C44" s="84"/>
      <c r="D44" s="32"/>
      <c r="E44" s="829"/>
      <c r="F44" s="832"/>
      <c r="G44" s="39"/>
      <c r="H44" s="831"/>
      <c r="I44" s="829"/>
      <c r="J44" s="29"/>
      <c r="K44" s="116"/>
      <c r="L44" s="830"/>
    </row>
    <row r="45" spans="1:12" ht="18" thickBot="1">
      <c r="A45" s="12">
        <v>40</v>
      </c>
      <c r="B45" s="835"/>
      <c r="C45" s="85"/>
      <c r="D45" s="33"/>
      <c r="E45" s="836"/>
      <c r="F45" s="837"/>
      <c r="G45" s="838"/>
      <c r="H45" s="839"/>
      <c r="I45" s="836"/>
      <c r="J45" s="30"/>
      <c r="K45" s="139"/>
      <c r="L45" s="840"/>
    </row>
  </sheetData>
  <sheetProtection/>
  <mergeCells count="2">
    <mergeCell ref="A1:L2"/>
    <mergeCell ref="A3:L3"/>
  </mergeCells>
  <conditionalFormatting sqref="B27">
    <cfRule type="expression" priority="1" dxfId="114" stopIfTrue="1">
      <formula>女子ソフトボール!#REF!="女"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12" scale="11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B2:W330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5" customWidth="1"/>
    <col min="7" max="7" width="8.875" style="5" customWidth="1"/>
    <col min="8" max="8" width="9.00390625" style="5" customWidth="1"/>
    <col min="9" max="11" width="9.00390625" style="3" customWidth="1"/>
    <col min="12" max="12" width="16.875" style="76" customWidth="1"/>
    <col min="13" max="13" width="18.375" style="76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ht="13.5" customHeight="1">
      <c r="C2" s="853" t="s">
        <v>646</v>
      </c>
      <c r="D2" s="853"/>
      <c r="E2" s="853"/>
      <c r="F2" s="853"/>
      <c r="G2" s="853"/>
      <c r="H2" s="853"/>
      <c r="L2" s="853" t="str">
        <f>$C$2</f>
        <v>第52回奈良少年少女陸上競技大会</v>
      </c>
      <c r="M2" s="853"/>
      <c r="N2" s="853"/>
      <c r="O2" s="853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ht="13.5" customHeight="1">
      <c r="C3" s="853"/>
      <c r="D3" s="853"/>
      <c r="E3" s="853"/>
      <c r="F3" s="853"/>
      <c r="G3" s="853"/>
      <c r="H3" s="853"/>
      <c r="L3" s="853"/>
      <c r="M3" s="853"/>
      <c r="N3" s="853"/>
      <c r="O3" s="853"/>
      <c r="Q3" s="853"/>
      <c r="R3" s="853"/>
      <c r="S3" s="853"/>
      <c r="T3" s="853"/>
      <c r="U3" s="853"/>
      <c r="V3" s="853"/>
    </row>
    <row r="4" spans="3:22" s="146" customFormat="1" ht="20.25" customHeight="1">
      <c r="C4" s="866" t="s">
        <v>647</v>
      </c>
      <c r="D4" s="866"/>
      <c r="E4" s="866"/>
      <c r="F4" s="866"/>
      <c r="G4" s="866"/>
      <c r="H4" s="866"/>
      <c r="L4" s="866" t="str">
        <f>$C$4</f>
        <v>６年　男子　１００ｍ</v>
      </c>
      <c r="M4" s="866"/>
      <c r="N4" s="866"/>
      <c r="O4" s="866"/>
      <c r="P4" s="2"/>
      <c r="Q4" s="866" t="str">
        <f>$C$4</f>
        <v>６年　男子　１００ｍ</v>
      </c>
      <c r="R4" s="866"/>
      <c r="S4" s="866"/>
      <c r="T4" s="866"/>
      <c r="U4" s="866"/>
      <c r="V4" s="866"/>
    </row>
    <row r="5" spans="11:17" ht="13.5" customHeight="1" thickBot="1">
      <c r="K5" s="4"/>
      <c r="L5" s="167"/>
      <c r="M5" s="167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88" t="s">
        <v>648</v>
      </c>
      <c r="F7" s="77" t="s">
        <v>267</v>
      </c>
      <c r="G7" s="51">
        <v>15.02</v>
      </c>
      <c r="H7" s="52">
        <f>IF(G7="","",RANK(G7,$G$7:$G$222,1))</f>
        <v>57</v>
      </c>
      <c r="K7" s="4"/>
      <c r="L7" s="126" t="s">
        <v>649</v>
      </c>
      <c r="M7" s="127" t="s">
        <v>201</v>
      </c>
      <c r="N7" s="40">
        <v>12.87</v>
      </c>
      <c r="O7" s="23">
        <v>1</v>
      </c>
      <c r="P7" s="13"/>
      <c r="Q7" s="9">
        <v>1</v>
      </c>
      <c r="R7" s="38">
        <v>7</v>
      </c>
      <c r="S7" s="128" t="s">
        <v>650</v>
      </c>
      <c r="T7" s="121" t="s">
        <v>201</v>
      </c>
      <c r="U7" s="53">
        <v>13.85</v>
      </c>
      <c r="V7" s="54">
        <f>IF(U7="","",RANK(U7,$U$7:$U$15,1))</f>
        <v>7</v>
      </c>
    </row>
    <row r="8" spans="2:22" ht="13.5" customHeight="1">
      <c r="B8" s="3" t="s">
        <v>13</v>
      </c>
      <c r="C8" s="873"/>
      <c r="D8" s="1">
        <v>2</v>
      </c>
      <c r="E8" s="89" t="s">
        <v>651</v>
      </c>
      <c r="F8" s="78" t="s">
        <v>201</v>
      </c>
      <c r="G8" s="56">
        <v>14.05</v>
      </c>
      <c r="H8" s="57">
        <f>IF(G8="","",RANK(G8,$G$7:$G$222,1))</f>
        <v>21</v>
      </c>
      <c r="K8" s="4"/>
      <c r="L8" s="134" t="s">
        <v>652</v>
      </c>
      <c r="M8" s="135" t="s">
        <v>25</v>
      </c>
      <c r="N8" s="116">
        <v>12.97</v>
      </c>
      <c r="O8" s="117">
        <v>2</v>
      </c>
      <c r="P8" s="13"/>
      <c r="Q8" s="10">
        <v>2</v>
      </c>
      <c r="R8" s="39">
        <v>5</v>
      </c>
      <c r="S8" s="128" t="s">
        <v>653</v>
      </c>
      <c r="T8" s="121" t="s">
        <v>52</v>
      </c>
      <c r="U8" s="58">
        <v>13.14</v>
      </c>
      <c r="V8" s="59">
        <f aca="true" t="shared" si="0" ref="V8:V15">IF(U8="","",RANK(U8,$U$7:$U$15,1))</f>
        <v>2</v>
      </c>
    </row>
    <row r="9" spans="3:22" ht="13.5" customHeight="1">
      <c r="C9" s="873"/>
      <c r="D9" s="1">
        <v>3</v>
      </c>
      <c r="E9" s="89" t="s">
        <v>654</v>
      </c>
      <c r="F9" s="78" t="s">
        <v>27</v>
      </c>
      <c r="G9" s="56">
        <v>16.09</v>
      </c>
      <c r="H9" s="57">
        <f aca="true" t="shared" si="1" ref="H9:H14">IF(G9="","",RANK(G9,$G$7:$G$222,1))</f>
        <v>82</v>
      </c>
      <c r="K9" s="4"/>
      <c r="L9" s="128" t="s">
        <v>655</v>
      </c>
      <c r="M9" s="121" t="s">
        <v>19</v>
      </c>
      <c r="N9" s="41">
        <v>13.04</v>
      </c>
      <c r="O9" s="21">
        <v>3</v>
      </c>
      <c r="P9" s="13"/>
      <c r="Q9" s="10">
        <v>3</v>
      </c>
      <c r="R9" s="39">
        <v>3</v>
      </c>
      <c r="S9" s="128" t="s">
        <v>656</v>
      </c>
      <c r="T9" s="121" t="s">
        <v>41</v>
      </c>
      <c r="U9" s="58">
        <v>13.29</v>
      </c>
      <c r="V9" s="59">
        <v>4</v>
      </c>
    </row>
    <row r="10" spans="3:22" ht="13.5" customHeight="1">
      <c r="C10" s="873"/>
      <c r="D10" s="1">
        <v>4</v>
      </c>
      <c r="E10" s="89" t="s">
        <v>657</v>
      </c>
      <c r="F10" s="78" t="s">
        <v>67</v>
      </c>
      <c r="G10" s="56">
        <v>14.36</v>
      </c>
      <c r="H10" s="57">
        <f t="shared" si="1"/>
        <v>35</v>
      </c>
      <c r="K10" s="4"/>
      <c r="L10" s="128" t="s">
        <v>658</v>
      </c>
      <c r="M10" s="121" t="s">
        <v>121</v>
      </c>
      <c r="N10" s="41">
        <v>13.15</v>
      </c>
      <c r="O10" s="21">
        <v>4</v>
      </c>
      <c r="P10" s="13"/>
      <c r="Q10" s="10">
        <v>4</v>
      </c>
      <c r="R10" s="39">
        <v>1</v>
      </c>
      <c r="S10" s="121" t="s">
        <v>649</v>
      </c>
      <c r="T10" s="121" t="s">
        <v>201</v>
      </c>
      <c r="U10" s="58">
        <v>12.67</v>
      </c>
      <c r="V10" s="59">
        <f t="shared" si="0"/>
        <v>1</v>
      </c>
    </row>
    <row r="11" spans="3:22" ht="13.5" customHeight="1">
      <c r="C11" s="873"/>
      <c r="D11" s="1">
        <v>5</v>
      </c>
      <c r="E11" s="89" t="s">
        <v>659</v>
      </c>
      <c r="F11" s="78" t="s">
        <v>41</v>
      </c>
      <c r="G11" s="56">
        <v>16.7</v>
      </c>
      <c r="H11" s="57">
        <f t="shared" si="1"/>
        <v>89</v>
      </c>
      <c r="K11" s="4"/>
      <c r="L11" s="128" t="s">
        <v>660</v>
      </c>
      <c r="M11" s="121" t="s">
        <v>661</v>
      </c>
      <c r="N11" s="41">
        <v>13.27</v>
      </c>
      <c r="O11" s="21">
        <v>5</v>
      </c>
      <c r="P11" s="13"/>
      <c r="Q11" s="10">
        <v>5</v>
      </c>
      <c r="R11" s="39">
        <v>2</v>
      </c>
      <c r="S11" s="128" t="s">
        <v>662</v>
      </c>
      <c r="T11" s="122" t="s">
        <v>153</v>
      </c>
      <c r="U11" s="58">
        <v>13.29</v>
      </c>
      <c r="V11" s="59">
        <f t="shared" si="0"/>
        <v>3</v>
      </c>
    </row>
    <row r="12" spans="3:22" ht="13.5" customHeight="1">
      <c r="C12" s="873"/>
      <c r="D12" s="1">
        <v>6</v>
      </c>
      <c r="E12" s="89" t="s">
        <v>663</v>
      </c>
      <c r="F12" s="78" t="s">
        <v>334</v>
      </c>
      <c r="G12" s="56">
        <v>17.23</v>
      </c>
      <c r="H12" s="57">
        <f t="shared" si="1"/>
        <v>94</v>
      </c>
      <c r="K12" s="4"/>
      <c r="L12" s="128" t="s">
        <v>664</v>
      </c>
      <c r="M12" s="121" t="s">
        <v>19</v>
      </c>
      <c r="N12" s="41">
        <v>13.47</v>
      </c>
      <c r="O12" s="21">
        <v>6</v>
      </c>
      <c r="P12" s="13"/>
      <c r="Q12" s="10">
        <v>6</v>
      </c>
      <c r="R12" s="39">
        <v>4</v>
      </c>
      <c r="S12" s="128" t="s">
        <v>665</v>
      </c>
      <c r="T12" s="121" t="s">
        <v>666</v>
      </c>
      <c r="U12" s="58">
        <v>13.31</v>
      </c>
      <c r="V12" s="59">
        <f t="shared" si="0"/>
        <v>5</v>
      </c>
    </row>
    <row r="13" spans="3:22" ht="13.5" customHeight="1">
      <c r="C13" s="873"/>
      <c r="D13" s="1">
        <v>7</v>
      </c>
      <c r="E13" s="89" t="s">
        <v>667</v>
      </c>
      <c r="F13" s="78" t="s">
        <v>668</v>
      </c>
      <c r="G13" s="56">
        <v>15.01</v>
      </c>
      <c r="H13" s="57">
        <f t="shared" si="1"/>
        <v>56</v>
      </c>
      <c r="K13" s="4"/>
      <c r="L13" s="128" t="s">
        <v>662</v>
      </c>
      <c r="M13" s="122" t="s">
        <v>153</v>
      </c>
      <c r="N13" s="41">
        <v>13.48</v>
      </c>
      <c r="O13" s="21">
        <v>7</v>
      </c>
      <c r="P13" s="13"/>
      <c r="Q13" s="10">
        <v>7</v>
      </c>
      <c r="R13" s="39">
        <v>6</v>
      </c>
      <c r="S13" s="128" t="s">
        <v>669</v>
      </c>
      <c r="T13" s="121" t="s">
        <v>27</v>
      </c>
      <c r="U13" s="58">
        <v>13.76</v>
      </c>
      <c r="V13" s="59">
        <f t="shared" si="0"/>
        <v>6</v>
      </c>
    </row>
    <row r="14" spans="3:22" ht="13.5" customHeight="1">
      <c r="C14" s="873"/>
      <c r="D14" s="1">
        <v>8</v>
      </c>
      <c r="E14" s="89" t="s">
        <v>670</v>
      </c>
      <c r="F14" s="78" t="s">
        <v>31</v>
      </c>
      <c r="G14" s="56">
        <v>16.42</v>
      </c>
      <c r="H14" s="57">
        <f t="shared" si="1"/>
        <v>86</v>
      </c>
      <c r="K14" s="4"/>
      <c r="L14" s="128" t="s">
        <v>671</v>
      </c>
      <c r="M14" s="121" t="s">
        <v>117</v>
      </c>
      <c r="N14" s="41">
        <v>13.54</v>
      </c>
      <c r="O14" s="21">
        <v>8</v>
      </c>
      <c r="P14" s="13"/>
      <c r="Q14" s="10">
        <v>8</v>
      </c>
      <c r="R14" s="39">
        <v>8</v>
      </c>
      <c r="S14" s="134" t="s">
        <v>672</v>
      </c>
      <c r="T14" s="135" t="s">
        <v>23</v>
      </c>
      <c r="U14" s="58">
        <v>14.05</v>
      </c>
      <c r="V14" s="59">
        <f t="shared" si="0"/>
        <v>8</v>
      </c>
    </row>
    <row r="15" spans="3:22" ht="13.5" customHeight="1" thickBot="1">
      <c r="C15" s="874"/>
      <c r="D15" s="11">
        <v>9</v>
      </c>
      <c r="E15" s="90" t="s">
        <v>673</v>
      </c>
      <c r="F15" s="79" t="s">
        <v>35</v>
      </c>
      <c r="G15" s="61">
        <v>16.35</v>
      </c>
      <c r="H15" s="62">
        <f>IF(G15="","",RANK(G15,$G$7:$G$222,1))</f>
        <v>85</v>
      </c>
      <c r="K15" s="4"/>
      <c r="L15" s="128" t="s">
        <v>656</v>
      </c>
      <c r="M15" s="121" t="s">
        <v>41</v>
      </c>
      <c r="N15" s="41">
        <v>13.59</v>
      </c>
      <c r="O15" s="21">
        <v>9</v>
      </c>
      <c r="P15" s="13"/>
      <c r="Q15" s="26">
        <v>9</v>
      </c>
      <c r="S15" s="107"/>
      <c r="T15" s="108"/>
      <c r="U15" s="63"/>
      <c r="V15" s="64">
        <f t="shared" si="0"/>
      </c>
    </row>
    <row r="16" spans="3:17" ht="13.5" customHeight="1" thickBot="1">
      <c r="C16" s="872">
        <v>2</v>
      </c>
      <c r="D16" s="148">
        <v>1</v>
      </c>
      <c r="E16" s="149" t="s">
        <v>674</v>
      </c>
      <c r="F16" s="150" t="s">
        <v>25</v>
      </c>
      <c r="G16" s="151">
        <v>14.03</v>
      </c>
      <c r="H16" s="152">
        <f aca="true" t="shared" si="2" ref="H16:H79">IF(G16="","",RANK(G16,$G$7:$G$222,1))</f>
        <v>20</v>
      </c>
      <c r="K16" s="4"/>
      <c r="L16" s="128" t="s">
        <v>665</v>
      </c>
      <c r="M16" s="121" t="s">
        <v>666</v>
      </c>
      <c r="N16" s="41">
        <v>13.61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153">
        <v>2</v>
      </c>
      <c r="E17" s="154" t="s">
        <v>653</v>
      </c>
      <c r="F17" s="155" t="s">
        <v>52</v>
      </c>
      <c r="G17" s="156">
        <v>13.64</v>
      </c>
      <c r="H17" s="152">
        <f t="shared" si="2"/>
        <v>11</v>
      </c>
      <c r="K17" s="4"/>
      <c r="L17" s="128" t="s">
        <v>653</v>
      </c>
      <c r="M17" s="121" t="s">
        <v>52</v>
      </c>
      <c r="N17" s="41">
        <v>13.64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/>
      <c r="V17" s="18" t="s">
        <v>7</v>
      </c>
    </row>
    <row r="18" spans="3:22" ht="13.5" customHeight="1">
      <c r="C18" s="873"/>
      <c r="D18" s="153">
        <v>3</v>
      </c>
      <c r="E18" s="154" t="s">
        <v>675</v>
      </c>
      <c r="F18" s="155" t="s">
        <v>43</v>
      </c>
      <c r="G18" s="156">
        <v>15.44</v>
      </c>
      <c r="H18" s="152">
        <f t="shared" si="2"/>
        <v>69</v>
      </c>
      <c r="L18" s="134" t="s">
        <v>676</v>
      </c>
      <c r="M18" s="135" t="s">
        <v>25</v>
      </c>
      <c r="N18" s="116">
        <v>13.67</v>
      </c>
      <c r="O18" s="117">
        <v>12</v>
      </c>
      <c r="P18" s="13"/>
      <c r="Q18" s="27">
        <v>1</v>
      </c>
      <c r="R18" s="38">
        <v>15</v>
      </c>
      <c r="S18" s="129" t="s">
        <v>677</v>
      </c>
      <c r="T18" s="123" t="s">
        <v>41</v>
      </c>
      <c r="U18" s="53">
        <v>13.83</v>
      </c>
      <c r="V18" s="54">
        <f>IF(U18="","",RANK(U18,$U$18:$U$26,1))</f>
        <v>1</v>
      </c>
    </row>
    <row r="19" spans="3:22" ht="13.5" customHeight="1">
      <c r="C19" s="873"/>
      <c r="D19" s="153">
        <v>4</v>
      </c>
      <c r="E19" s="154" t="s">
        <v>678</v>
      </c>
      <c r="F19" s="155" t="s">
        <v>414</v>
      </c>
      <c r="G19" s="156">
        <v>17.43</v>
      </c>
      <c r="H19" s="152">
        <f t="shared" si="2"/>
        <v>95</v>
      </c>
      <c r="K19" s="4"/>
      <c r="L19" s="128" t="s">
        <v>679</v>
      </c>
      <c r="M19" s="121" t="s">
        <v>414</v>
      </c>
      <c r="N19" s="41">
        <v>13.69</v>
      </c>
      <c r="O19" s="21">
        <v>13</v>
      </c>
      <c r="P19" s="13"/>
      <c r="Q19" s="10">
        <v>2</v>
      </c>
      <c r="R19" s="39">
        <v>13</v>
      </c>
      <c r="S19" s="128" t="s">
        <v>680</v>
      </c>
      <c r="T19" s="121" t="s">
        <v>31</v>
      </c>
      <c r="U19" s="58">
        <v>14.33</v>
      </c>
      <c r="V19" s="59">
        <f aca="true" t="shared" si="3" ref="V19:V26">IF(U19="","",RANK(U19,$U$18:$U$26,1))</f>
        <v>8</v>
      </c>
    </row>
    <row r="20" spans="3:22" ht="13.5" customHeight="1">
      <c r="C20" s="873"/>
      <c r="D20" s="153">
        <v>5</v>
      </c>
      <c r="E20" s="154" t="s">
        <v>681</v>
      </c>
      <c r="F20" s="155" t="s">
        <v>267</v>
      </c>
      <c r="G20" s="156">
        <v>14.8</v>
      </c>
      <c r="H20" s="152">
        <f t="shared" si="2"/>
        <v>48</v>
      </c>
      <c r="K20" s="4"/>
      <c r="L20" s="134" t="s">
        <v>682</v>
      </c>
      <c r="M20" s="135" t="s">
        <v>48</v>
      </c>
      <c r="N20" s="116">
        <v>13.72</v>
      </c>
      <c r="O20" s="117">
        <v>14</v>
      </c>
      <c r="P20" s="13"/>
      <c r="Q20" s="10">
        <v>3</v>
      </c>
      <c r="R20" s="39">
        <v>11</v>
      </c>
      <c r="S20" s="128" t="s">
        <v>683</v>
      </c>
      <c r="T20" s="121" t="s">
        <v>31</v>
      </c>
      <c r="U20" s="58">
        <v>14.16</v>
      </c>
      <c r="V20" s="59">
        <f t="shared" si="3"/>
        <v>6</v>
      </c>
    </row>
    <row r="21" spans="3:22" ht="13.5" customHeight="1">
      <c r="C21" s="873"/>
      <c r="D21" s="153">
        <v>6</v>
      </c>
      <c r="E21" s="154" t="s">
        <v>684</v>
      </c>
      <c r="F21" s="155" t="s">
        <v>668</v>
      </c>
      <c r="G21" s="156">
        <v>14.89</v>
      </c>
      <c r="H21" s="152">
        <f t="shared" si="2"/>
        <v>53</v>
      </c>
      <c r="K21" s="4"/>
      <c r="L21" s="128" t="s">
        <v>685</v>
      </c>
      <c r="M21" s="122" t="s">
        <v>25</v>
      </c>
      <c r="N21" s="41">
        <v>13.78</v>
      </c>
      <c r="O21" s="21">
        <v>15</v>
      </c>
      <c r="P21" s="13"/>
      <c r="Q21" s="10">
        <v>4</v>
      </c>
      <c r="R21" s="39">
        <v>9</v>
      </c>
      <c r="S21" s="128" t="s">
        <v>651</v>
      </c>
      <c r="T21" s="121" t="s">
        <v>201</v>
      </c>
      <c r="U21" s="58">
        <v>14.2</v>
      </c>
      <c r="V21" s="59">
        <f t="shared" si="3"/>
        <v>7</v>
      </c>
    </row>
    <row r="22" spans="3:22" ht="13.5" customHeight="1">
      <c r="C22" s="873"/>
      <c r="D22" s="153">
        <v>7</v>
      </c>
      <c r="E22" s="154" t="s">
        <v>686</v>
      </c>
      <c r="F22" s="155" t="s">
        <v>31</v>
      </c>
      <c r="G22" s="156">
        <v>14.34</v>
      </c>
      <c r="H22" s="152">
        <f t="shared" si="2"/>
        <v>34</v>
      </c>
      <c r="K22" s="4"/>
      <c r="L22" s="128" t="s">
        <v>669</v>
      </c>
      <c r="M22" s="121" t="s">
        <v>27</v>
      </c>
      <c r="N22" s="41">
        <v>13.8</v>
      </c>
      <c r="O22" s="21">
        <v>16</v>
      </c>
      <c r="P22" s="13"/>
      <c r="Q22" s="10">
        <v>5</v>
      </c>
      <c r="R22" s="39">
        <v>10</v>
      </c>
      <c r="S22" s="128" t="s">
        <v>687</v>
      </c>
      <c r="T22" s="121" t="s">
        <v>31</v>
      </c>
      <c r="U22" s="58">
        <v>14.1</v>
      </c>
      <c r="V22" s="59">
        <f t="shared" si="3"/>
        <v>5</v>
      </c>
    </row>
    <row r="23" spans="3:22" ht="13.5" customHeight="1">
      <c r="C23" s="873"/>
      <c r="D23" s="153">
        <v>8</v>
      </c>
      <c r="E23" s="154" t="s">
        <v>688</v>
      </c>
      <c r="F23" s="155" t="s">
        <v>117</v>
      </c>
      <c r="G23" s="156">
        <v>14.32</v>
      </c>
      <c r="H23" s="152">
        <f t="shared" si="2"/>
        <v>33</v>
      </c>
      <c r="K23" s="4"/>
      <c r="L23" s="128" t="s">
        <v>650</v>
      </c>
      <c r="M23" s="121" t="s">
        <v>201</v>
      </c>
      <c r="N23" s="41">
        <v>13.81</v>
      </c>
      <c r="O23" s="21">
        <v>17</v>
      </c>
      <c r="P23" s="13"/>
      <c r="Q23" s="10">
        <v>6</v>
      </c>
      <c r="R23" s="39">
        <v>12</v>
      </c>
      <c r="S23" s="128" t="s">
        <v>689</v>
      </c>
      <c r="T23" s="121" t="s">
        <v>27</v>
      </c>
      <c r="U23" s="58">
        <v>14.02</v>
      </c>
      <c r="V23" s="59">
        <f t="shared" si="3"/>
        <v>2</v>
      </c>
    </row>
    <row r="24" spans="3:22" ht="13.5" customHeight="1" thickBot="1">
      <c r="C24" s="874"/>
      <c r="D24" s="157">
        <v>9</v>
      </c>
      <c r="E24" s="158" t="s">
        <v>690</v>
      </c>
      <c r="F24" s="159" t="s">
        <v>106</v>
      </c>
      <c r="G24" s="160">
        <v>14.94</v>
      </c>
      <c r="H24" s="161">
        <f t="shared" si="2"/>
        <v>54</v>
      </c>
      <c r="K24" s="4"/>
      <c r="L24" s="128" t="s">
        <v>691</v>
      </c>
      <c r="M24" s="121" t="s">
        <v>60</v>
      </c>
      <c r="N24" s="41">
        <v>13.9</v>
      </c>
      <c r="O24" s="21">
        <v>18</v>
      </c>
      <c r="P24" s="13"/>
      <c r="Q24" s="10">
        <v>7</v>
      </c>
      <c r="R24" s="39">
        <v>14</v>
      </c>
      <c r="S24" s="128" t="s">
        <v>692</v>
      </c>
      <c r="T24" s="122" t="s">
        <v>31</v>
      </c>
      <c r="U24" s="58">
        <v>14.07</v>
      </c>
      <c r="V24" s="59">
        <f t="shared" si="3"/>
        <v>4</v>
      </c>
    </row>
    <row r="25" spans="3:22" ht="13.5" customHeight="1">
      <c r="C25" s="872">
        <v>3</v>
      </c>
      <c r="D25" s="8">
        <v>1</v>
      </c>
      <c r="E25" s="88" t="s">
        <v>693</v>
      </c>
      <c r="F25" s="77" t="s">
        <v>65</v>
      </c>
      <c r="G25" s="51">
        <v>14.3</v>
      </c>
      <c r="H25" s="57">
        <f t="shared" si="2"/>
        <v>32</v>
      </c>
      <c r="K25" s="4"/>
      <c r="L25" s="134" t="s">
        <v>672</v>
      </c>
      <c r="M25" s="135" t="s">
        <v>23</v>
      </c>
      <c r="N25" s="116">
        <v>14.01</v>
      </c>
      <c r="O25" s="117">
        <v>19</v>
      </c>
      <c r="P25" s="13"/>
      <c r="Q25" s="10">
        <v>8</v>
      </c>
      <c r="R25" s="39">
        <v>16</v>
      </c>
      <c r="S25" s="128" t="s">
        <v>694</v>
      </c>
      <c r="T25" s="121" t="s">
        <v>339</v>
      </c>
      <c r="U25" s="58">
        <v>14.04</v>
      </c>
      <c r="V25" s="59">
        <f t="shared" si="3"/>
        <v>3</v>
      </c>
    </row>
    <row r="26" spans="3:22" ht="13.5" customHeight="1" thickBot="1">
      <c r="C26" s="873"/>
      <c r="D26" s="1">
        <v>2</v>
      </c>
      <c r="E26" s="89" t="s">
        <v>650</v>
      </c>
      <c r="F26" s="78" t="s">
        <v>201</v>
      </c>
      <c r="G26" s="56">
        <v>13.81</v>
      </c>
      <c r="H26" s="57">
        <f t="shared" si="2"/>
        <v>17</v>
      </c>
      <c r="K26" s="4"/>
      <c r="L26" s="130" t="s">
        <v>674</v>
      </c>
      <c r="M26" s="124" t="s">
        <v>25</v>
      </c>
      <c r="N26" s="41">
        <v>14.03</v>
      </c>
      <c r="O26" s="21">
        <v>20</v>
      </c>
      <c r="P26" s="13"/>
      <c r="Q26" s="12">
        <v>9</v>
      </c>
      <c r="R26" s="39"/>
      <c r="S26" s="107"/>
      <c r="T26" s="108"/>
      <c r="U26" s="63"/>
      <c r="V26" s="64">
        <f t="shared" si="3"/>
      </c>
    </row>
    <row r="27" spans="3:17" ht="13.5" customHeight="1" thickBot="1">
      <c r="C27" s="873"/>
      <c r="D27" s="1">
        <v>3</v>
      </c>
      <c r="E27" s="89" t="s">
        <v>669</v>
      </c>
      <c r="F27" s="78" t="s">
        <v>27</v>
      </c>
      <c r="G27" s="56">
        <v>13.8</v>
      </c>
      <c r="H27" s="57">
        <f t="shared" si="2"/>
        <v>16</v>
      </c>
      <c r="K27" s="4"/>
      <c r="L27" s="128" t="s">
        <v>651</v>
      </c>
      <c r="M27" s="121" t="s">
        <v>201</v>
      </c>
      <c r="N27" s="41">
        <v>14.05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 t="s">
        <v>695</v>
      </c>
      <c r="F28" s="78" t="s">
        <v>668</v>
      </c>
      <c r="G28" s="56">
        <v>15.26</v>
      </c>
      <c r="H28" s="57">
        <f t="shared" si="2"/>
        <v>62</v>
      </c>
      <c r="K28" s="4"/>
      <c r="L28" s="128" t="s">
        <v>696</v>
      </c>
      <c r="M28" s="121" t="s">
        <v>117</v>
      </c>
      <c r="N28" s="41">
        <v>14.07</v>
      </c>
      <c r="O28" s="21">
        <v>22</v>
      </c>
      <c r="P28" s="13"/>
      <c r="Q28" s="7" t="s">
        <v>1</v>
      </c>
      <c r="R28" s="17"/>
      <c r="S28" s="111" t="s">
        <v>9</v>
      </c>
      <c r="T28" s="111" t="s">
        <v>10</v>
      </c>
      <c r="U28" s="111"/>
      <c r="V28" s="112" t="s">
        <v>7</v>
      </c>
      <c r="W28" s="4"/>
    </row>
    <row r="29" spans="3:23" ht="13.5" customHeight="1">
      <c r="C29" s="873"/>
      <c r="D29" s="1">
        <v>5</v>
      </c>
      <c r="E29" s="89" t="s">
        <v>694</v>
      </c>
      <c r="F29" s="78" t="s">
        <v>339</v>
      </c>
      <c r="G29" s="56">
        <v>14.28</v>
      </c>
      <c r="H29" s="57">
        <f t="shared" si="2"/>
        <v>31</v>
      </c>
      <c r="K29" s="4"/>
      <c r="L29" s="128" t="s">
        <v>687</v>
      </c>
      <c r="M29" s="121" t="s">
        <v>31</v>
      </c>
      <c r="N29" s="41">
        <v>14.16</v>
      </c>
      <c r="O29" s="21">
        <v>23</v>
      </c>
      <c r="P29" s="13"/>
      <c r="Q29" s="27">
        <v>1</v>
      </c>
      <c r="R29" s="38">
        <v>15</v>
      </c>
      <c r="S29" s="128" t="s">
        <v>679</v>
      </c>
      <c r="T29" s="121" t="s">
        <v>414</v>
      </c>
      <c r="U29" s="53">
        <v>13.54</v>
      </c>
      <c r="V29" s="113">
        <v>5</v>
      </c>
      <c r="W29" s="4"/>
    </row>
    <row r="30" spans="3:23" ht="13.5" customHeight="1">
      <c r="C30" s="873"/>
      <c r="D30" s="1">
        <v>6</v>
      </c>
      <c r="E30" s="89" t="s">
        <v>697</v>
      </c>
      <c r="F30" s="78" t="s">
        <v>698</v>
      </c>
      <c r="G30" s="56">
        <v>14.21</v>
      </c>
      <c r="H30" s="57">
        <f t="shared" si="2"/>
        <v>26</v>
      </c>
      <c r="K30" s="4"/>
      <c r="L30" s="128" t="s">
        <v>683</v>
      </c>
      <c r="M30" s="121" t="s">
        <v>31</v>
      </c>
      <c r="N30" s="41">
        <v>14.2</v>
      </c>
      <c r="O30" s="21">
        <v>24</v>
      </c>
      <c r="P30" s="13"/>
      <c r="Q30" s="10">
        <v>2</v>
      </c>
      <c r="R30" s="39">
        <v>13</v>
      </c>
      <c r="S30" s="128" t="s">
        <v>671</v>
      </c>
      <c r="T30" s="121" t="s">
        <v>117</v>
      </c>
      <c r="U30" s="58">
        <v>13.4</v>
      </c>
      <c r="V30" s="114">
        <f aca="true" t="shared" si="4" ref="V30:V37">IF(U30="","",RANK(U30,$U$29:$U$37,1))</f>
        <v>4</v>
      </c>
      <c r="W30" s="4"/>
    </row>
    <row r="31" spans="3:23" ht="13.5" customHeight="1">
      <c r="C31" s="873"/>
      <c r="D31" s="1">
        <v>7</v>
      </c>
      <c r="E31" s="89"/>
      <c r="F31" s="78"/>
      <c r="G31" s="56"/>
      <c r="H31" s="57">
        <f t="shared" si="2"/>
      </c>
      <c r="K31" s="4"/>
      <c r="L31" s="128" t="s">
        <v>699</v>
      </c>
      <c r="M31" s="121" t="s">
        <v>585</v>
      </c>
      <c r="N31" s="41">
        <v>14.2</v>
      </c>
      <c r="O31" s="21">
        <v>24</v>
      </c>
      <c r="P31" s="13"/>
      <c r="Q31" s="10">
        <v>3</v>
      </c>
      <c r="R31" s="39">
        <v>11</v>
      </c>
      <c r="S31" s="128" t="s">
        <v>658</v>
      </c>
      <c r="T31" s="121" t="s">
        <v>121</v>
      </c>
      <c r="U31" s="58">
        <v>13.16</v>
      </c>
      <c r="V31" s="114">
        <f t="shared" si="4"/>
        <v>3</v>
      </c>
      <c r="W31" s="4"/>
    </row>
    <row r="32" spans="3:23" ht="13.5" customHeight="1">
      <c r="C32" s="873"/>
      <c r="D32" s="1">
        <v>8</v>
      </c>
      <c r="E32" s="89" t="s">
        <v>700</v>
      </c>
      <c r="F32" s="78" t="s">
        <v>106</v>
      </c>
      <c r="G32" s="56">
        <v>15.7</v>
      </c>
      <c r="H32" s="57">
        <f t="shared" si="2"/>
        <v>74</v>
      </c>
      <c r="K32" s="4"/>
      <c r="L32" s="128" t="s">
        <v>697</v>
      </c>
      <c r="M32" s="121" t="s">
        <v>698</v>
      </c>
      <c r="N32" s="41">
        <v>14.21</v>
      </c>
      <c r="O32" s="21">
        <v>26</v>
      </c>
      <c r="P32" s="13"/>
      <c r="Q32" s="10">
        <v>4</v>
      </c>
      <c r="R32" s="39">
        <v>9</v>
      </c>
      <c r="S32" s="134" t="s">
        <v>652</v>
      </c>
      <c r="T32" s="135" t="s">
        <v>25</v>
      </c>
      <c r="U32" s="58">
        <v>12.78</v>
      </c>
      <c r="V32" s="114">
        <f t="shared" si="4"/>
        <v>1</v>
      </c>
      <c r="W32" s="4"/>
    </row>
    <row r="33" spans="3:23" ht="13.5" customHeight="1" thickBot="1">
      <c r="C33" s="874"/>
      <c r="D33" s="11">
        <v>9</v>
      </c>
      <c r="E33" s="90" t="s">
        <v>701</v>
      </c>
      <c r="F33" s="79" t="s">
        <v>153</v>
      </c>
      <c r="G33" s="61">
        <v>15.68</v>
      </c>
      <c r="H33" s="62">
        <f t="shared" si="2"/>
        <v>73</v>
      </c>
      <c r="K33" s="4"/>
      <c r="L33" s="128" t="s">
        <v>689</v>
      </c>
      <c r="M33" s="121" t="s">
        <v>27</v>
      </c>
      <c r="N33" s="41">
        <v>14.21</v>
      </c>
      <c r="O33" s="21">
        <v>26</v>
      </c>
      <c r="P33" s="13"/>
      <c r="Q33" s="10">
        <v>5</v>
      </c>
      <c r="R33" s="39">
        <v>10</v>
      </c>
      <c r="S33" s="128" t="s">
        <v>655</v>
      </c>
      <c r="T33" s="121" t="s">
        <v>19</v>
      </c>
      <c r="U33" s="58">
        <v>12.96</v>
      </c>
      <c r="V33" s="114">
        <f t="shared" si="4"/>
        <v>2</v>
      </c>
      <c r="W33" s="4"/>
    </row>
    <row r="34" spans="3:23" ht="13.5" customHeight="1">
      <c r="C34" s="872">
        <v>4</v>
      </c>
      <c r="D34" s="148">
        <v>1</v>
      </c>
      <c r="E34" s="149"/>
      <c r="F34" s="150"/>
      <c r="G34" s="151"/>
      <c r="H34" s="152">
        <f t="shared" si="2"/>
      </c>
      <c r="K34" s="4"/>
      <c r="L34" s="128" t="s">
        <v>680</v>
      </c>
      <c r="M34" s="121" t="s">
        <v>31</v>
      </c>
      <c r="N34" s="41">
        <v>14.22</v>
      </c>
      <c r="O34" s="21">
        <v>28</v>
      </c>
      <c r="P34" s="13"/>
      <c r="Q34" s="10">
        <v>6</v>
      </c>
      <c r="R34" s="39">
        <v>12</v>
      </c>
      <c r="S34" s="128" t="s">
        <v>664</v>
      </c>
      <c r="T34" s="121" t="s">
        <v>19</v>
      </c>
      <c r="U34" s="58">
        <v>13.58</v>
      </c>
      <c r="V34" s="114">
        <f t="shared" si="4"/>
        <v>6</v>
      </c>
      <c r="W34" s="4"/>
    </row>
    <row r="35" spans="3:23" ht="13.5" customHeight="1">
      <c r="C35" s="873"/>
      <c r="D35" s="153">
        <v>2</v>
      </c>
      <c r="E35" s="154" t="s">
        <v>702</v>
      </c>
      <c r="F35" s="155" t="s">
        <v>31</v>
      </c>
      <c r="G35" s="156">
        <v>14.48</v>
      </c>
      <c r="H35" s="152">
        <f t="shared" si="2"/>
        <v>41</v>
      </c>
      <c r="K35" s="4"/>
      <c r="L35" s="128" t="s">
        <v>692</v>
      </c>
      <c r="M35" s="122" t="s">
        <v>31</v>
      </c>
      <c r="N35" s="41">
        <v>14.24</v>
      </c>
      <c r="O35" s="21">
        <v>29</v>
      </c>
      <c r="P35" s="13"/>
      <c r="Q35" s="10">
        <v>7</v>
      </c>
      <c r="R35" s="39">
        <v>14</v>
      </c>
      <c r="S35" s="134" t="s">
        <v>676</v>
      </c>
      <c r="T35" s="135" t="s">
        <v>25</v>
      </c>
      <c r="U35" s="58">
        <v>13.86</v>
      </c>
      <c r="V35" s="114">
        <f t="shared" si="4"/>
        <v>7</v>
      </c>
      <c r="W35" s="4"/>
    </row>
    <row r="36" spans="3:23" ht="13.5" customHeight="1">
      <c r="C36" s="873"/>
      <c r="D36" s="153">
        <v>3</v>
      </c>
      <c r="E36" s="154" t="s">
        <v>676</v>
      </c>
      <c r="F36" s="155" t="s">
        <v>25</v>
      </c>
      <c r="G36" s="156">
        <v>13.67</v>
      </c>
      <c r="H36" s="152">
        <f t="shared" si="2"/>
        <v>12</v>
      </c>
      <c r="K36" s="4"/>
      <c r="L36" s="129" t="s">
        <v>677</v>
      </c>
      <c r="M36" s="123" t="s">
        <v>41</v>
      </c>
      <c r="N36" s="41">
        <v>14.27</v>
      </c>
      <c r="O36" s="21">
        <v>30</v>
      </c>
      <c r="P36" s="13"/>
      <c r="Q36" s="10">
        <v>8</v>
      </c>
      <c r="R36" s="39">
        <v>16</v>
      </c>
      <c r="S36" s="134" t="s">
        <v>682</v>
      </c>
      <c r="T36" s="135" t="s">
        <v>48</v>
      </c>
      <c r="U36" s="58">
        <v>13.86</v>
      </c>
      <c r="V36" s="114">
        <v>8</v>
      </c>
      <c r="W36" s="4"/>
    </row>
    <row r="37" spans="3:23" ht="13.5" customHeight="1" thickBot="1">
      <c r="C37" s="873"/>
      <c r="D37" s="153">
        <v>4</v>
      </c>
      <c r="E37" s="154" t="s">
        <v>703</v>
      </c>
      <c r="F37" s="155" t="s">
        <v>267</v>
      </c>
      <c r="G37" s="156">
        <v>15</v>
      </c>
      <c r="H37" s="152">
        <f t="shared" si="2"/>
        <v>55</v>
      </c>
      <c r="K37" s="4"/>
      <c r="L37" s="128" t="s">
        <v>694</v>
      </c>
      <c r="M37" s="121" t="s">
        <v>339</v>
      </c>
      <c r="N37" s="41">
        <v>14.28</v>
      </c>
      <c r="O37" s="21">
        <v>31</v>
      </c>
      <c r="P37" s="13"/>
      <c r="Q37" s="12">
        <v>9</v>
      </c>
      <c r="R37" s="39"/>
      <c r="S37" s="107"/>
      <c r="T37" s="108"/>
      <c r="U37" s="63"/>
      <c r="V37" s="115">
        <f t="shared" si="4"/>
      </c>
      <c r="W37" s="4"/>
    </row>
    <row r="38" spans="3:16" ht="13.5" customHeight="1">
      <c r="C38" s="873"/>
      <c r="D38" s="153">
        <v>5</v>
      </c>
      <c r="E38" s="154"/>
      <c r="F38" s="155"/>
      <c r="G38" s="156"/>
      <c r="H38" s="152">
        <f t="shared" si="2"/>
      </c>
      <c r="K38" s="4"/>
      <c r="L38" s="134" t="s">
        <v>693</v>
      </c>
      <c r="M38" s="135" t="s">
        <v>65</v>
      </c>
      <c r="N38" s="116">
        <v>14.3</v>
      </c>
      <c r="O38" s="117">
        <v>32</v>
      </c>
      <c r="P38" s="13"/>
    </row>
    <row r="39" spans="3:16" ht="13.5" customHeight="1">
      <c r="C39" s="873"/>
      <c r="D39" s="153">
        <v>6</v>
      </c>
      <c r="E39" s="154" t="s">
        <v>671</v>
      </c>
      <c r="F39" s="155" t="s">
        <v>117</v>
      </c>
      <c r="G39" s="156">
        <v>13.54</v>
      </c>
      <c r="H39" s="152">
        <f t="shared" si="2"/>
        <v>8</v>
      </c>
      <c r="K39" s="4"/>
      <c r="L39" s="128" t="s">
        <v>688</v>
      </c>
      <c r="M39" s="121" t="s">
        <v>117</v>
      </c>
      <c r="N39" s="41">
        <v>14.32</v>
      </c>
      <c r="O39" s="21">
        <v>33</v>
      </c>
      <c r="P39" s="13"/>
    </row>
    <row r="40" spans="3:16" ht="13.5" customHeight="1">
      <c r="C40" s="873"/>
      <c r="D40" s="153">
        <v>7</v>
      </c>
      <c r="E40" s="154" t="s">
        <v>704</v>
      </c>
      <c r="F40" s="155" t="s">
        <v>23</v>
      </c>
      <c r="G40" s="156">
        <v>15.57</v>
      </c>
      <c r="H40" s="152">
        <f t="shared" si="2"/>
        <v>71</v>
      </c>
      <c r="K40" s="4"/>
      <c r="L40" s="128" t="s">
        <v>686</v>
      </c>
      <c r="M40" s="121" t="s">
        <v>31</v>
      </c>
      <c r="N40" s="41">
        <v>14.34</v>
      </c>
      <c r="O40" s="21">
        <v>34</v>
      </c>
      <c r="P40" s="13"/>
    </row>
    <row r="41" spans="3:16" ht="13.5" customHeight="1">
      <c r="C41" s="873"/>
      <c r="D41" s="153">
        <v>8</v>
      </c>
      <c r="E41" s="154" t="s">
        <v>683</v>
      </c>
      <c r="F41" s="155" t="s">
        <v>31</v>
      </c>
      <c r="G41" s="156">
        <v>14.2</v>
      </c>
      <c r="H41" s="152">
        <f t="shared" si="2"/>
        <v>24</v>
      </c>
      <c r="K41" s="4"/>
      <c r="L41" s="128" t="s">
        <v>657</v>
      </c>
      <c r="M41" s="121" t="s">
        <v>67</v>
      </c>
      <c r="N41" s="41">
        <v>14.36</v>
      </c>
      <c r="O41" s="21">
        <v>35</v>
      </c>
      <c r="P41" s="13"/>
    </row>
    <row r="42" spans="3:16" ht="13.5" customHeight="1" thickBot="1">
      <c r="C42" s="874"/>
      <c r="D42" s="157">
        <v>9</v>
      </c>
      <c r="E42" s="158" t="s">
        <v>705</v>
      </c>
      <c r="F42" s="159" t="s">
        <v>706</v>
      </c>
      <c r="G42" s="160">
        <v>15.52</v>
      </c>
      <c r="H42" s="162">
        <f t="shared" si="2"/>
        <v>70</v>
      </c>
      <c r="K42" s="4"/>
      <c r="L42" s="128" t="s">
        <v>707</v>
      </c>
      <c r="M42" s="121" t="s">
        <v>35</v>
      </c>
      <c r="N42" s="41">
        <v>14.36</v>
      </c>
      <c r="O42" s="21">
        <v>35</v>
      </c>
      <c r="P42" s="13"/>
    </row>
    <row r="43" spans="3:16" ht="13.5" customHeight="1">
      <c r="C43" s="872">
        <v>5</v>
      </c>
      <c r="D43" s="8">
        <v>1</v>
      </c>
      <c r="E43" s="88" t="s">
        <v>708</v>
      </c>
      <c r="F43" s="77" t="s">
        <v>52</v>
      </c>
      <c r="G43" s="51">
        <v>15.19</v>
      </c>
      <c r="H43" s="57">
        <f t="shared" si="2"/>
        <v>60</v>
      </c>
      <c r="K43" s="4"/>
      <c r="L43" s="128" t="s">
        <v>709</v>
      </c>
      <c r="M43" s="121" t="s">
        <v>106</v>
      </c>
      <c r="N43" s="41">
        <v>14.39</v>
      </c>
      <c r="O43" s="21">
        <v>37</v>
      </c>
      <c r="P43" s="13"/>
    </row>
    <row r="44" spans="3:16" ht="13.5" customHeight="1">
      <c r="C44" s="873"/>
      <c r="D44" s="1">
        <v>2</v>
      </c>
      <c r="E44" s="89"/>
      <c r="F44" s="78"/>
      <c r="G44" s="56"/>
      <c r="H44" s="57">
        <f t="shared" si="2"/>
      </c>
      <c r="K44" s="4"/>
      <c r="L44" s="128" t="s">
        <v>710</v>
      </c>
      <c r="M44" s="121" t="s">
        <v>706</v>
      </c>
      <c r="N44" s="41">
        <v>14.41</v>
      </c>
      <c r="O44" s="21">
        <v>38</v>
      </c>
      <c r="P44" s="13"/>
    </row>
    <row r="45" spans="3:16" ht="13.5" customHeight="1">
      <c r="C45" s="873"/>
      <c r="D45" s="1">
        <v>3</v>
      </c>
      <c r="E45" s="89" t="s">
        <v>656</v>
      </c>
      <c r="F45" s="78" t="s">
        <v>41</v>
      </c>
      <c r="G45" s="56">
        <v>13.59</v>
      </c>
      <c r="H45" s="57">
        <f t="shared" si="2"/>
        <v>9</v>
      </c>
      <c r="K45" s="4"/>
      <c r="L45" s="128" t="s">
        <v>711</v>
      </c>
      <c r="M45" s="121" t="s">
        <v>35</v>
      </c>
      <c r="N45" s="41">
        <v>14.45</v>
      </c>
      <c r="O45" s="21">
        <v>39</v>
      </c>
      <c r="P45" s="13"/>
    </row>
    <row r="46" spans="3:16" ht="13.5" customHeight="1">
      <c r="C46" s="873"/>
      <c r="D46" s="1">
        <v>4</v>
      </c>
      <c r="E46" s="89" t="s">
        <v>649</v>
      </c>
      <c r="F46" s="78" t="s">
        <v>201</v>
      </c>
      <c r="G46" s="56">
        <v>12.87</v>
      </c>
      <c r="H46" s="57">
        <f t="shared" si="2"/>
        <v>1</v>
      </c>
      <c r="K46" s="4"/>
      <c r="L46" s="134" t="s">
        <v>712</v>
      </c>
      <c r="M46" s="135" t="s">
        <v>48</v>
      </c>
      <c r="N46" s="116">
        <v>14.46</v>
      </c>
      <c r="O46" s="117">
        <v>40</v>
      </c>
      <c r="P46" s="13"/>
    </row>
    <row r="47" spans="3:16" ht="13.5" customHeight="1">
      <c r="C47" s="873"/>
      <c r="D47" s="1">
        <v>5</v>
      </c>
      <c r="E47" s="89" t="s">
        <v>713</v>
      </c>
      <c r="F47" s="78" t="s">
        <v>27</v>
      </c>
      <c r="G47" s="56">
        <v>16.83</v>
      </c>
      <c r="H47" s="57">
        <f t="shared" si="2"/>
        <v>90</v>
      </c>
      <c r="K47" s="4"/>
      <c r="L47" s="128" t="s">
        <v>702</v>
      </c>
      <c r="M47" s="121" t="s">
        <v>31</v>
      </c>
      <c r="N47" s="41">
        <v>14.48</v>
      </c>
      <c r="O47" s="21">
        <v>41</v>
      </c>
      <c r="P47" s="13"/>
    </row>
    <row r="48" spans="3:16" ht="13.5" customHeight="1">
      <c r="C48" s="873"/>
      <c r="D48" s="1">
        <v>6</v>
      </c>
      <c r="E48" s="89" t="s">
        <v>714</v>
      </c>
      <c r="F48" s="78" t="s">
        <v>334</v>
      </c>
      <c r="G48" s="56">
        <v>15.26</v>
      </c>
      <c r="H48" s="57">
        <f t="shared" si="2"/>
        <v>62</v>
      </c>
      <c r="K48" s="4"/>
      <c r="L48" s="130" t="s">
        <v>715</v>
      </c>
      <c r="M48" s="125" t="s">
        <v>414</v>
      </c>
      <c r="N48" s="41">
        <v>14.59</v>
      </c>
      <c r="O48" s="21">
        <v>42</v>
      </c>
      <c r="P48" s="13"/>
    </row>
    <row r="49" spans="3:16" ht="13.5" customHeight="1">
      <c r="C49" s="873"/>
      <c r="D49" s="1">
        <v>7</v>
      </c>
      <c r="E49" s="89" t="s">
        <v>716</v>
      </c>
      <c r="F49" s="78" t="s">
        <v>148</v>
      </c>
      <c r="G49" s="56">
        <v>15.29</v>
      </c>
      <c r="H49" s="57">
        <f t="shared" si="2"/>
        <v>65</v>
      </c>
      <c r="K49" s="4"/>
      <c r="L49" s="134" t="s">
        <v>717</v>
      </c>
      <c r="M49" s="135" t="s">
        <v>65</v>
      </c>
      <c r="N49" s="116">
        <v>14.62</v>
      </c>
      <c r="O49" s="117">
        <v>43</v>
      </c>
      <c r="P49" s="13"/>
    </row>
    <row r="50" spans="3:16" ht="13.5" customHeight="1">
      <c r="C50" s="873"/>
      <c r="D50" s="1">
        <v>8</v>
      </c>
      <c r="E50" s="89" t="s">
        <v>718</v>
      </c>
      <c r="F50" s="78" t="s">
        <v>668</v>
      </c>
      <c r="G50" s="56">
        <v>17.07</v>
      </c>
      <c r="H50" s="57">
        <f t="shared" si="2"/>
        <v>93</v>
      </c>
      <c r="K50" s="4"/>
      <c r="L50" s="128" t="s">
        <v>719</v>
      </c>
      <c r="M50" s="121" t="s">
        <v>67</v>
      </c>
      <c r="N50" s="41">
        <v>14.66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720</v>
      </c>
      <c r="F51" s="79" t="s">
        <v>31</v>
      </c>
      <c r="G51" s="61">
        <v>14.87</v>
      </c>
      <c r="H51" s="62">
        <f t="shared" si="2"/>
        <v>51</v>
      </c>
      <c r="K51" s="4"/>
      <c r="L51" s="134" t="s">
        <v>721</v>
      </c>
      <c r="M51" s="135" t="s">
        <v>117</v>
      </c>
      <c r="N51" s="116">
        <v>14.7</v>
      </c>
      <c r="O51" s="117">
        <v>45</v>
      </c>
      <c r="P51" s="13"/>
    </row>
    <row r="52" spans="3:16" ht="13.5" customHeight="1">
      <c r="C52" s="872">
        <v>6</v>
      </c>
      <c r="D52" s="148">
        <v>1</v>
      </c>
      <c r="E52" s="149" t="s">
        <v>722</v>
      </c>
      <c r="F52" s="150" t="s">
        <v>414</v>
      </c>
      <c r="G52" s="151">
        <v>14.73</v>
      </c>
      <c r="H52" s="152">
        <f t="shared" si="2"/>
        <v>46</v>
      </c>
      <c r="K52" s="4"/>
      <c r="L52" s="134" t="s">
        <v>722</v>
      </c>
      <c r="M52" s="135" t="s">
        <v>414</v>
      </c>
      <c r="N52" s="116">
        <v>14.73</v>
      </c>
      <c r="O52" s="117">
        <v>46</v>
      </c>
      <c r="P52" s="13"/>
    </row>
    <row r="53" spans="3:16" ht="13.5" customHeight="1">
      <c r="C53" s="873"/>
      <c r="D53" s="153">
        <v>2</v>
      </c>
      <c r="E53" s="154" t="s">
        <v>723</v>
      </c>
      <c r="F53" s="155" t="s">
        <v>41</v>
      </c>
      <c r="G53" s="156">
        <v>15.83</v>
      </c>
      <c r="H53" s="152">
        <f t="shared" si="2"/>
        <v>76</v>
      </c>
      <c r="K53" s="4"/>
      <c r="L53" s="128" t="s">
        <v>724</v>
      </c>
      <c r="M53" s="121" t="s">
        <v>201</v>
      </c>
      <c r="N53" s="41">
        <v>14.78</v>
      </c>
      <c r="O53" s="21">
        <v>47</v>
      </c>
      <c r="P53" s="13"/>
    </row>
    <row r="54" spans="3:16" ht="13.5" customHeight="1">
      <c r="C54" s="873"/>
      <c r="D54" s="153">
        <v>3</v>
      </c>
      <c r="E54" s="154" t="s">
        <v>725</v>
      </c>
      <c r="F54" s="155" t="s">
        <v>668</v>
      </c>
      <c r="G54" s="156"/>
      <c r="H54" s="152">
        <f t="shared" si="2"/>
      </c>
      <c r="K54" s="4"/>
      <c r="L54" s="134" t="s">
        <v>681</v>
      </c>
      <c r="M54" s="135" t="s">
        <v>267</v>
      </c>
      <c r="N54" s="116">
        <v>14.8</v>
      </c>
      <c r="O54" s="117">
        <v>48</v>
      </c>
      <c r="P54" s="13"/>
    </row>
    <row r="55" spans="3:16" ht="13.5" customHeight="1">
      <c r="C55" s="873"/>
      <c r="D55" s="153">
        <v>4</v>
      </c>
      <c r="E55" s="154" t="s">
        <v>726</v>
      </c>
      <c r="F55" s="155" t="s">
        <v>65</v>
      </c>
      <c r="G55" s="156">
        <v>15.99</v>
      </c>
      <c r="H55" s="152">
        <f t="shared" si="2"/>
        <v>78</v>
      </c>
      <c r="K55" s="4"/>
      <c r="L55" s="128" t="s">
        <v>727</v>
      </c>
      <c r="M55" s="121" t="s">
        <v>148</v>
      </c>
      <c r="N55" s="41">
        <v>14.84</v>
      </c>
      <c r="O55" s="21">
        <v>49</v>
      </c>
      <c r="P55" s="13"/>
    </row>
    <row r="56" spans="3:16" ht="13.5" customHeight="1">
      <c r="C56" s="873"/>
      <c r="D56" s="153">
        <v>5</v>
      </c>
      <c r="E56" s="154"/>
      <c r="F56" s="155"/>
      <c r="G56" s="156"/>
      <c r="H56" s="152">
        <f t="shared" si="2"/>
      </c>
      <c r="K56" s="4"/>
      <c r="L56" s="128" t="s">
        <v>728</v>
      </c>
      <c r="M56" s="121" t="s">
        <v>153</v>
      </c>
      <c r="N56" s="41">
        <v>14.86</v>
      </c>
      <c r="O56" s="21">
        <v>50</v>
      </c>
      <c r="P56" s="13"/>
    </row>
    <row r="57" spans="3:16" ht="13.5" customHeight="1">
      <c r="C57" s="873"/>
      <c r="D57" s="153">
        <v>6</v>
      </c>
      <c r="E57" s="154" t="s">
        <v>652</v>
      </c>
      <c r="F57" s="155" t="s">
        <v>25</v>
      </c>
      <c r="G57" s="156">
        <v>12.97</v>
      </c>
      <c r="H57" s="152">
        <f t="shared" si="2"/>
        <v>2</v>
      </c>
      <c r="K57" s="4"/>
      <c r="L57" s="134" t="s">
        <v>720</v>
      </c>
      <c r="M57" s="135" t="s">
        <v>31</v>
      </c>
      <c r="N57" s="116">
        <v>14.87</v>
      </c>
      <c r="O57" s="117">
        <v>51</v>
      </c>
      <c r="P57" s="13"/>
    </row>
    <row r="58" spans="3:16" ht="13.5" customHeight="1">
      <c r="C58" s="873"/>
      <c r="D58" s="153">
        <v>7</v>
      </c>
      <c r="E58" s="154"/>
      <c r="F58" s="155"/>
      <c r="G58" s="156"/>
      <c r="H58" s="152">
        <f t="shared" si="2"/>
      </c>
      <c r="K58" s="4"/>
      <c r="L58" s="128" t="s">
        <v>729</v>
      </c>
      <c r="M58" s="121" t="s">
        <v>48</v>
      </c>
      <c r="N58" s="41">
        <v>14.87</v>
      </c>
      <c r="O58" s="21">
        <v>51</v>
      </c>
      <c r="P58" s="13"/>
    </row>
    <row r="59" spans="3:16" ht="13.5" customHeight="1">
      <c r="C59" s="873"/>
      <c r="D59" s="153">
        <v>8</v>
      </c>
      <c r="E59" s="154" t="s">
        <v>682</v>
      </c>
      <c r="F59" s="155" t="s">
        <v>48</v>
      </c>
      <c r="G59" s="156">
        <v>13.72</v>
      </c>
      <c r="H59" s="152">
        <f t="shared" si="2"/>
        <v>14</v>
      </c>
      <c r="K59" s="4"/>
      <c r="L59" s="130" t="s">
        <v>684</v>
      </c>
      <c r="M59" s="124" t="s">
        <v>668</v>
      </c>
      <c r="N59" s="41">
        <v>14.89</v>
      </c>
      <c r="O59" s="21">
        <v>53</v>
      </c>
      <c r="P59" s="13"/>
    </row>
    <row r="60" spans="3:16" ht="13.5" customHeight="1" thickBot="1">
      <c r="C60" s="874"/>
      <c r="D60" s="157">
        <v>9</v>
      </c>
      <c r="E60" s="158"/>
      <c r="F60" s="159"/>
      <c r="G60" s="160"/>
      <c r="H60" s="162">
        <f t="shared" si="2"/>
      </c>
      <c r="K60" s="4"/>
      <c r="L60" s="128" t="s">
        <v>690</v>
      </c>
      <c r="M60" s="122" t="s">
        <v>106</v>
      </c>
      <c r="N60" s="41">
        <v>14.94</v>
      </c>
      <c r="O60" s="21">
        <v>54</v>
      </c>
      <c r="P60" s="13"/>
    </row>
    <row r="61" spans="3:16" ht="13.5" customHeight="1">
      <c r="C61" s="872">
        <v>7</v>
      </c>
      <c r="D61" s="8">
        <v>1</v>
      </c>
      <c r="E61" s="88"/>
      <c r="F61" s="77"/>
      <c r="G61" s="51"/>
      <c r="H61" s="57">
        <f t="shared" si="2"/>
      </c>
      <c r="K61" s="4"/>
      <c r="L61" s="128" t="s">
        <v>703</v>
      </c>
      <c r="M61" s="121" t="s">
        <v>267</v>
      </c>
      <c r="N61" s="41">
        <v>15</v>
      </c>
      <c r="O61" s="21">
        <v>55</v>
      </c>
      <c r="P61" s="13"/>
    </row>
    <row r="62" spans="3:16" ht="13.5" customHeight="1">
      <c r="C62" s="873"/>
      <c r="D62" s="1">
        <v>2</v>
      </c>
      <c r="E62" s="89" t="s">
        <v>691</v>
      </c>
      <c r="F62" s="78" t="s">
        <v>60</v>
      </c>
      <c r="G62" s="56">
        <v>13.9</v>
      </c>
      <c r="H62" s="57">
        <f t="shared" si="2"/>
        <v>18</v>
      </c>
      <c r="K62" s="4"/>
      <c r="L62" s="128" t="s">
        <v>667</v>
      </c>
      <c r="M62" s="121" t="s">
        <v>668</v>
      </c>
      <c r="N62" s="41">
        <v>15.01</v>
      </c>
      <c r="O62" s="21">
        <v>56</v>
      </c>
      <c r="P62" s="13"/>
    </row>
    <row r="63" spans="3:16" ht="13.5" customHeight="1">
      <c r="C63" s="873"/>
      <c r="D63" s="1">
        <v>3</v>
      </c>
      <c r="E63" s="89" t="s">
        <v>662</v>
      </c>
      <c r="F63" s="78" t="s">
        <v>153</v>
      </c>
      <c r="G63" s="56">
        <v>13.48</v>
      </c>
      <c r="H63" s="57">
        <f t="shared" si="2"/>
        <v>7</v>
      </c>
      <c r="K63" s="4"/>
      <c r="L63" s="128" t="s">
        <v>648</v>
      </c>
      <c r="M63" s="121" t="s">
        <v>267</v>
      </c>
      <c r="N63" s="41">
        <v>15.02</v>
      </c>
      <c r="O63" s="21">
        <v>57</v>
      </c>
      <c r="P63" s="13"/>
    </row>
    <row r="64" spans="3:16" ht="13.5" customHeight="1">
      <c r="C64" s="873"/>
      <c r="D64" s="1">
        <v>4</v>
      </c>
      <c r="E64" s="89" t="s">
        <v>730</v>
      </c>
      <c r="F64" s="78" t="s">
        <v>339</v>
      </c>
      <c r="G64" s="56">
        <v>15.06</v>
      </c>
      <c r="H64" s="57">
        <f t="shared" si="2"/>
        <v>58</v>
      </c>
      <c r="K64" s="4"/>
      <c r="L64" s="130" t="s">
        <v>730</v>
      </c>
      <c r="M64" s="124" t="s">
        <v>339</v>
      </c>
      <c r="N64" s="41">
        <v>15.06</v>
      </c>
      <c r="O64" s="21">
        <v>58</v>
      </c>
      <c r="P64" s="13"/>
    </row>
    <row r="65" spans="3:16" ht="13.5" customHeight="1">
      <c r="C65" s="873"/>
      <c r="D65" s="1">
        <v>5</v>
      </c>
      <c r="E65" s="89" t="s">
        <v>731</v>
      </c>
      <c r="F65" s="78" t="s">
        <v>31</v>
      </c>
      <c r="G65" s="56">
        <v>16.57</v>
      </c>
      <c r="H65" s="57">
        <f t="shared" si="2"/>
        <v>87</v>
      </c>
      <c r="K65" s="4"/>
      <c r="L65" s="128" t="s">
        <v>732</v>
      </c>
      <c r="M65" s="121" t="s">
        <v>23</v>
      </c>
      <c r="N65" s="41">
        <v>15.08</v>
      </c>
      <c r="O65" s="21">
        <v>59</v>
      </c>
      <c r="P65" s="13"/>
    </row>
    <row r="66" spans="3:16" ht="13.5" customHeight="1">
      <c r="C66" s="873"/>
      <c r="D66" s="1">
        <v>6</v>
      </c>
      <c r="E66" s="89" t="s">
        <v>721</v>
      </c>
      <c r="F66" s="78" t="s">
        <v>117</v>
      </c>
      <c r="G66" s="56">
        <v>14.7</v>
      </c>
      <c r="H66" s="57">
        <f t="shared" si="2"/>
        <v>45</v>
      </c>
      <c r="K66" s="4"/>
      <c r="L66" s="128" t="s">
        <v>708</v>
      </c>
      <c r="M66" s="121" t="s">
        <v>52</v>
      </c>
      <c r="N66" s="41">
        <v>15.19</v>
      </c>
      <c r="O66" s="21">
        <v>60</v>
      </c>
      <c r="P66" s="13"/>
    </row>
    <row r="67" spans="3:16" ht="13.5" customHeight="1">
      <c r="C67" s="873"/>
      <c r="D67" s="1">
        <v>7</v>
      </c>
      <c r="E67" s="89" t="s">
        <v>677</v>
      </c>
      <c r="F67" s="78" t="s">
        <v>41</v>
      </c>
      <c r="G67" s="56">
        <v>14.27</v>
      </c>
      <c r="H67" s="57">
        <f t="shared" si="2"/>
        <v>30</v>
      </c>
      <c r="K67" s="4"/>
      <c r="L67" s="128" t="s">
        <v>733</v>
      </c>
      <c r="M67" s="121" t="s">
        <v>23</v>
      </c>
      <c r="N67" s="41">
        <v>15.19</v>
      </c>
      <c r="O67" s="21">
        <v>60</v>
      </c>
      <c r="P67" s="13"/>
    </row>
    <row r="68" spans="3:16" ht="13.5" customHeight="1">
      <c r="C68" s="873"/>
      <c r="D68" s="1">
        <v>8</v>
      </c>
      <c r="E68" s="89"/>
      <c r="F68" s="78"/>
      <c r="G68" s="56"/>
      <c r="H68" s="57">
        <f t="shared" si="2"/>
      </c>
      <c r="K68" s="4"/>
      <c r="L68" s="130" t="s">
        <v>695</v>
      </c>
      <c r="M68" s="124" t="s">
        <v>668</v>
      </c>
      <c r="N68" s="41">
        <v>15.26</v>
      </c>
      <c r="O68" s="21">
        <v>62</v>
      </c>
      <c r="P68" s="13"/>
    </row>
    <row r="69" spans="3:16" ht="13.5" customHeight="1" thickBot="1">
      <c r="C69" s="874"/>
      <c r="D69" s="11">
        <v>9</v>
      </c>
      <c r="E69" s="90" t="s">
        <v>734</v>
      </c>
      <c r="F69" s="79" t="s">
        <v>735</v>
      </c>
      <c r="G69" s="61"/>
      <c r="H69" s="62">
        <f t="shared" si="2"/>
      </c>
      <c r="K69" s="4"/>
      <c r="L69" s="128" t="s">
        <v>714</v>
      </c>
      <c r="M69" s="121" t="s">
        <v>334</v>
      </c>
      <c r="N69" s="41">
        <v>15.26</v>
      </c>
      <c r="O69" s="21">
        <v>62</v>
      </c>
      <c r="P69" s="13"/>
    </row>
    <row r="70" spans="3:16" ht="13.5" customHeight="1">
      <c r="C70" s="872">
        <v>8</v>
      </c>
      <c r="D70" s="148">
        <v>1</v>
      </c>
      <c r="E70" s="149" t="s">
        <v>736</v>
      </c>
      <c r="F70" s="150" t="s">
        <v>735</v>
      </c>
      <c r="G70" s="151"/>
      <c r="H70" s="152">
        <f t="shared" si="2"/>
      </c>
      <c r="K70" s="4"/>
      <c r="L70" s="128" t="s">
        <v>737</v>
      </c>
      <c r="M70" s="121" t="s">
        <v>35</v>
      </c>
      <c r="N70" s="41">
        <v>15.26</v>
      </c>
      <c r="O70" s="21">
        <v>62</v>
      </c>
      <c r="P70" s="13"/>
    </row>
    <row r="71" spans="3:16" ht="13.5" customHeight="1">
      <c r="C71" s="873"/>
      <c r="D71" s="153">
        <v>2</v>
      </c>
      <c r="E71" s="154" t="s">
        <v>672</v>
      </c>
      <c r="F71" s="155" t="s">
        <v>23</v>
      </c>
      <c r="G71" s="156">
        <v>14.01</v>
      </c>
      <c r="H71" s="152">
        <f t="shared" si="2"/>
        <v>19</v>
      </c>
      <c r="K71" s="4"/>
      <c r="L71" s="133" t="s">
        <v>716</v>
      </c>
      <c r="M71" s="121" t="s">
        <v>148</v>
      </c>
      <c r="N71" s="41">
        <v>15.29</v>
      </c>
      <c r="O71" s="21">
        <v>65</v>
      </c>
      <c r="P71" s="13"/>
    </row>
    <row r="72" spans="3:16" ht="13.5" customHeight="1">
      <c r="C72" s="873"/>
      <c r="D72" s="153">
        <v>3</v>
      </c>
      <c r="E72" s="154"/>
      <c r="F72" s="155"/>
      <c r="G72" s="156"/>
      <c r="H72" s="152">
        <f t="shared" si="2"/>
      </c>
      <c r="K72" s="4"/>
      <c r="L72" s="128" t="s">
        <v>738</v>
      </c>
      <c r="M72" s="121" t="s">
        <v>33</v>
      </c>
      <c r="N72" s="41">
        <v>15.32</v>
      </c>
      <c r="O72" s="21">
        <v>66</v>
      </c>
      <c r="P72" s="13"/>
    </row>
    <row r="73" spans="3:16" ht="13.5" customHeight="1">
      <c r="C73" s="873"/>
      <c r="D73" s="153">
        <v>4</v>
      </c>
      <c r="E73" s="154"/>
      <c r="F73" s="155"/>
      <c r="G73" s="156"/>
      <c r="H73" s="152">
        <f t="shared" si="2"/>
      </c>
      <c r="K73" s="4"/>
      <c r="L73" s="130" t="s">
        <v>739</v>
      </c>
      <c r="M73" s="125" t="s">
        <v>706</v>
      </c>
      <c r="N73" s="41">
        <v>15.32</v>
      </c>
      <c r="O73" s="21">
        <v>66</v>
      </c>
      <c r="P73" s="13"/>
    </row>
    <row r="74" spans="3:16" ht="13.5" customHeight="1">
      <c r="C74" s="873"/>
      <c r="D74" s="153">
        <v>5</v>
      </c>
      <c r="E74" s="154" t="s">
        <v>733</v>
      </c>
      <c r="F74" s="155" t="s">
        <v>23</v>
      </c>
      <c r="G74" s="156">
        <v>15.19</v>
      </c>
      <c r="H74" s="152">
        <f t="shared" si="2"/>
        <v>60</v>
      </c>
      <c r="K74" s="4"/>
      <c r="L74" s="128" t="s">
        <v>740</v>
      </c>
      <c r="M74" s="121" t="s">
        <v>23</v>
      </c>
      <c r="N74" s="41">
        <v>15.34</v>
      </c>
      <c r="O74" s="21">
        <v>68</v>
      </c>
      <c r="P74" s="13"/>
    </row>
    <row r="75" spans="3:16" ht="13.5" customHeight="1">
      <c r="C75" s="873"/>
      <c r="D75" s="153">
        <v>6</v>
      </c>
      <c r="E75" s="154" t="s">
        <v>741</v>
      </c>
      <c r="F75" s="155" t="s">
        <v>27</v>
      </c>
      <c r="G75" s="156">
        <v>17.03</v>
      </c>
      <c r="H75" s="152">
        <f t="shared" si="2"/>
        <v>92</v>
      </c>
      <c r="K75" s="4"/>
      <c r="L75" s="134" t="s">
        <v>675</v>
      </c>
      <c r="M75" s="135" t="s">
        <v>43</v>
      </c>
      <c r="N75" s="116">
        <v>15.44</v>
      </c>
      <c r="O75" s="117">
        <v>69</v>
      </c>
      <c r="P75" s="13"/>
    </row>
    <row r="76" spans="3:16" ht="13.5" customHeight="1">
      <c r="C76" s="873"/>
      <c r="D76" s="153">
        <v>7</v>
      </c>
      <c r="E76" s="154" t="s">
        <v>742</v>
      </c>
      <c r="F76" s="155" t="s">
        <v>117</v>
      </c>
      <c r="G76" s="156"/>
      <c r="H76" s="152">
        <f t="shared" si="2"/>
      </c>
      <c r="K76" s="4"/>
      <c r="L76" s="128" t="s">
        <v>705</v>
      </c>
      <c r="M76" s="121" t="s">
        <v>706</v>
      </c>
      <c r="N76" s="41">
        <v>15.52</v>
      </c>
      <c r="O76" s="21">
        <v>70</v>
      </c>
      <c r="P76" s="13"/>
    </row>
    <row r="77" spans="3:16" ht="13.5" customHeight="1">
      <c r="C77" s="873"/>
      <c r="D77" s="153">
        <v>8</v>
      </c>
      <c r="E77" s="154" t="s">
        <v>724</v>
      </c>
      <c r="F77" s="155" t="s">
        <v>201</v>
      </c>
      <c r="G77" s="156">
        <v>14.78</v>
      </c>
      <c r="H77" s="152">
        <f t="shared" si="2"/>
        <v>47</v>
      </c>
      <c r="K77" s="4"/>
      <c r="L77" s="128" t="s">
        <v>704</v>
      </c>
      <c r="M77" s="121" t="s">
        <v>23</v>
      </c>
      <c r="N77" s="41">
        <v>15.57</v>
      </c>
      <c r="O77" s="21">
        <v>71</v>
      </c>
      <c r="P77" s="13"/>
    </row>
    <row r="78" spans="3:16" ht="13.5" customHeight="1" thickBot="1">
      <c r="C78" s="874"/>
      <c r="D78" s="157">
        <v>9</v>
      </c>
      <c r="E78" s="158" t="s">
        <v>743</v>
      </c>
      <c r="F78" s="159" t="s">
        <v>23</v>
      </c>
      <c r="G78" s="160">
        <v>15.71</v>
      </c>
      <c r="H78" s="162">
        <f t="shared" si="2"/>
        <v>75</v>
      </c>
      <c r="K78" s="4"/>
      <c r="L78" s="128" t="s">
        <v>744</v>
      </c>
      <c r="M78" s="121" t="s">
        <v>31</v>
      </c>
      <c r="N78" s="41">
        <v>15.63</v>
      </c>
      <c r="O78" s="21">
        <v>72</v>
      </c>
      <c r="P78" s="13"/>
    </row>
    <row r="79" spans="3:16" ht="13.5" customHeight="1">
      <c r="C79" s="872">
        <v>9</v>
      </c>
      <c r="D79" s="8">
        <v>1</v>
      </c>
      <c r="E79" s="88" t="s">
        <v>745</v>
      </c>
      <c r="F79" s="77" t="s">
        <v>117</v>
      </c>
      <c r="G79" s="51">
        <v>15.99</v>
      </c>
      <c r="H79" s="57">
        <f t="shared" si="2"/>
        <v>78</v>
      </c>
      <c r="K79" s="4"/>
      <c r="L79" s="128" t="s">
        <v>701</v>
      </c>
      <c r="M79" s="121" t="s">
        <v>153</v>
      </c>
      <c r="N79" s="41">
        <v>15.68</v>
      </c>
      <c r="O79" s="21">
        <v>73</v>
      </c>
      <c r="P79" s="13"/>
    </row>
    <row r="80" spans="3:16" ht="13.5" customHeight="1">
      <c r="C80" s="873"/>
      <c r="D80" s="1">
        <v>2</v>
      </c>
      <c r="E80" s="89" t="s">
        <v>746</v>
      </c>
      <c r="F80" s="78" t="s">
        <v>668</v>
      </c>
      <c r="G80" s="56">
        <v>16.58</v>
      </c>
      <c r="H80" s="57">
        <f aca="true" t="shared" si="5" ref="H80:H143">IF(G80="","",RANK(G80,$G$7:$G$222,1))</f>
        <v>88</v>
      </c>
      <c r="K80" s="4"/>
      <c r="L80" s="128" t="s">
        <v>700</v>
      </c>
      <c r="M80" s="121" t="s">
        <v>106</v>
      </c>
      <c r="N80" s="41">
        <v>15.7</v>
      </c>
      <c r="O80" s="21">
        <v>74</v>
      </c>
      <c r="P80" s="13"/>
    </row>
    <row r="81" spans="3:16" ht="13.5" customHeight="1">
      <c r="C81" s="873"/>
      <c r="D81" s="1">
        <v>3</v>
      </c>
      <c r="E81" s="89" t="s">
        <v>727</v>
      </c>
      <c r="F81" s="78" t="s">
        <v>148</v>
      </c>
      <c r="G81" s="56">
        <v>14.84</v>
      </c>
      <c r="H81" s="57">
        <f t="shared" si="5"/>
        <v>49</v>
      </c>
      <c r="K81" s="4"/>
      <c r="L81" s="129" t="s">
        <v>743</v>
      </c>
      <c r="M81" s="123" t="s">
        <v>23</v>
      </c>
      <c r="N81" s="41">
        <v>15.71</v>
      </c>
      <c r="O81" s="21">
        <v>75</v>
      </c>
      <c r="P81" s="13"/>
    </row>
    <row r="82" spans="3:16" ht="13.5" customHeight="1">
      <c r="C82" s="873"/>
      <c r="D82" s="1">
        <v>4</v>
      </c>
      <c r="E82" s="89" t="s">
        <v>747</v>
      </c>
      <c r="F82" s="78" t="s">
        <v>174</v>
      </c>
      <c r="G82" s="56">
        <v>15.91</v>
      </c>
      <c r="H82" s="57">
        <f t="shared" si="5"/>
        <v>77</v>
      </c>
      <c r="K82" s="4"/>
      <c r="L82" s="131" t="s">
        <v>723</v>
      </c>
      <c r="M82" s="125" t="s">
        <v>41</v>
      </c>
      <c r="N82" s="41">
        <v>15.83</v>
      </c>
      <c r="O82" s="21">
        <v>76</v>
      </c>
      <c r="P82" s="13"/>
    </row>
    <row r="83" spans="3:16" ht="13.5" customHeight="1">
      <c r="C83" s="873"/>
      <c r="D83" s="1">
        <v>5</v>
      </c>
      <c r="E83" s="89" t="s">
        <v>679</v>
      </c>
      <c r="F83" s="78" t="s">
        <v>414</v>
      </c>
      <c r="G83" s="56">
        <v>13.69</v>
      </c>
      <c r="H83" s="57">
        <f t="shared" si="5"/>
        <v>13</v>
      </c>
      <c r="K83" s="4"/>
      <c r="L83" s="128" t="s">
        <v>747</v>
      </c>
      <c r="M83" s="121" t="s">
        <v>174</v>
      </c>
      <c r="N83" s="41">
        <v>15.91</v>
      </c>
      <c r="O83" s="21">
        <v>77</v>
      </c>
      <c r="P83" s="13"/>
    </row>
    <row r="84" spans="3:16" ht="13.5" customHeight="1">
      <c r="C84" s="873"/>
      <c r="D84" s="1">
        <v>6</v>
      </c>
      <c r="E84" s="89" t="s">
        <v>687</v>
      </c>
      <c r="F84" s="78" t="s">
        <v>31</v>
      </c>
      <c r="G84" s="56">
        <v>14.16</v>
      </c>
      <c r="H84" s="57">
        <f t="shared" si="5"/>
        <v>23</v>
      </c>
      <c r="K84" s="4"/>
      <c r="L84" s="128" t="s">
        <v>726</v>
      </c>
      <c r="M84" s="122" t="s">
        <v>65</v>
      </c>
      <c r="N84" s="41">
        <v>15.99</v>
      </c>
      <c r="O84" s="21">
        <v>78</v>
      </c>
      <c r="P84" s="13"/>
    </row>
    <row r="85" spans="3:16" ht="13.5" customHeight="1">
      <c r="C85" s="873"/>
      <c r="D85" s="1">
        <v>7</v>
      </c>
      <c r="E85" s="89" t="s">
        <v>711</v>
      </c>
      <c r="F85" s="78" t="s">
        <v>35</v>
      </c>
      <c r="G85" s="56">
        <v>14.45</v>
      </c>
      <c r="H85" s="57">
        <f t="shared" si="5"/>
        <v>39</v>
      </c>
      <c r="K85" s="4"/>
      <c r="L85" s="128" t="s">
        <v>745</v>
      </c>
      <c r="M85" s="121" t="s">
        <v>117</v>
      </c>
      <c r="N85" s="41">
        <v>15.99</v>
      </c>
      <c r="O85" s="21">
        <v>78</v>
      </c>
      <c r="P85" s="13"/>
    </row>
    <row r="86" spans="3:16" ht="13.5" customHeight="1">
      <c r="C86" s="873"/>
      <c r="D86" s="1">
        <v>8</v>
      </c>
      <c r="E86" s="89" t="s">
        <v>738</v>
      </c>
      <c r="F86" s="78" t="s">
        <v>33</v>
      </c>
      <c r="G86" s="56">
        <v>15.32</v>
      </c>
      <c r="H86" s="57">
        <f t="shared" si="5"/>
        <v>66</v>
      </c>
      <c r="K86" s="4"/>
      <c r="L86" s="128" t="s">
        <v>748</v>
      </c>
      <c r="M86" s="121" t="s">
        <v>668</v>
      </c>
      <c r="N86" s="41">
        <v>16.03</v>
      </c>
      <c r="O86" s="21">
        <v>80</v>
      </c>
      <c r="P86" s="13"/>
    </row>
    <row r="87" spans="3:16" ht="13.5" customHeight="1" thickBot="1">
      <c r="C87" s="874"/>
      <c r="D87" s="11">
        <v>9</v>
      </c>
      <c r="E87" s="90" t="s">
        <v>749</v>
      </c>
      <c r="F87" s="79" t="s">
        <v>735</v>
      </c>
      <c r="G87" s="61"/>
      <c r="H87" s="62">
        <f t="shared" si="5"/>
      </c>
      <c r="K87" s="4"/>
      <c r="L87" s="134" t="s">
        <v>750</v>
      </c>
      <c r="M87" s="135" t="s">
        <v>31</v>
      </c>
      <c r="N87" s="116">
        <v>16.04</v>
      </c>
      <c r="O87" s="117">
        <v>81</v>
      </c>
      <c r="P87" s="13"/>
    </row>
    <row r="88" spans="3:16" ht="13.5" customHeight="1">
      <c r="C88" s="872">
        <v>10</v>
      </c>
      <c r="D88" s="148">
        <v>1</v>
      </c>
      <c r="E88" s="149" t="s">
        <v>748</v>
      </c>
      <c r="F88" s="150" t="s">
        <v>668</v>
      </c>
      <c r="G88" s="151">
        <v>16.03</v>
      </c>
      <c r="H88" s="152">
        <f t="shared" si="5"/>
        <v>80</v>
      </c>
      <c r="K88" s="4"/>
      <c r="L88" s="128" t="s">
        <v>654</v>
      </c>
      <c r="M88" s="121" t="s">
        <v>27</v>
      </c>
      <c r="N88" s="41">
        <v>16.09</v>
      </c>
      <c r="O88" s="21">
        <v>82</v>
      </c>
      <c r="P88" s="13"/>
    </row>
    <row r="89" spans="3:16" ht="13.5" customHeight="1">
      <c r="C89" s="873"/>
      <c r="D89" s="153">
        <v>2</v>
      </c>
      <c r="E89" s="154" t="s">
        <v>750</v>
      </c>
      <c r="F89" s="155" t="s">
        <v>31</v>
      </c>
      <c r="G89" s="156">
        <v>16.04</v>
      </c>
      <c r="H89" s="152">
        <f t="shared" si="5"/>
        <v>81</v>
      </c>
      <c r="K89" s="4"/>
      <c r="L89" s="134" t="s">
        <v>751</v>
      </c>
      <c r="M89" s="135" t="s">
        <v>31</v>
      </c>
      <c r="N89" s="116">
        <v>16.13</v>
      </c>
      <c r="O89" s="117">
        <v>83</v>
      </c>
      <c r="P89" s="13"/>
    </row>
    <row r="90" spans="3:16" ht="13.5" customHeight="1">
      <c r="C90" s="873"/>
      <c r="D90" s="153">
        <v>3</v>
      </c>
      <c r="E90" s="154" t="s">
        <v>712</v>
      </c>
      <c r="F90" s="155" t="s">
        <v>48</v>
      </c>
      <c r="G90" s="156">
        <v>14.46</v>
      </c>
      <c r="H90" s="152">
        <f t="shared" si="5"/>
        <v>40</v>
      </c>
      <c r="K90" s="4"/>
      <c r="L90" s="128" t="s">
        <v>752</v>
      </c>
      <c r="M90" s="121" t="s">
        <v>117</v>
      </c>
      <c r="N90" s="41">
        <v>16.18</v>
      </c>
      <c r="O90" s="21">
        <v>84</v>
      </c>
      <c r="P90" s="13"/>
    </row>
    <row r="91" spans="3:16" ht="13.5" customHeight="1">
      <c r="C91" s="873"/>
      <c r="D91" s="153">
        <v>4</v>
      </c>
      <c r="E91" s="154"/>
      <c r="F91" s="155"/>
      <c r="G91" s="156"/>
      <c r="H91" s="152">
        <f t="shared" si="5"/>
      </c>
      <c r="K91" s="4"/>
      <c r="L91" s="128" t="s">
        <v>673</v>
      </c>
      <c r="M91" s="121" t="s">
        <v>35</v>
      </c>
      <c r="N91" s="41">
        <v>16.35</v>
      </c>
      <c r="O91" s="21">
        <v>85</v>
      </c>
      <c r="P91" s="13"/>
    </row>
    <row r="92" spans="3:16" ht="13.5" customHeight="1">
      <c r="C92" s="873"/>
      <c r="D92" s="153">
        <v>5</v>
      </c>
      <c r="E92" s="154" t="s">
        <v>753</v>
      </c>
      <c r="F92" s="155" t="s">
        <v>33</v>
      </c>
      <c r="G92" s="156">
        <v>18.53</v>
      </c>
      <c r="H92" s="152">
        <f t="shared" si="5"/>
        <v>96</v>
      </c>
      <c r="K92" s="4"/>
      <c r="L92" s="128" t="s">
        <v>670</v>
      </c>
      <c r="M92" s="121" t="s">
        <v>31</v>
      </c>
      <c r="N92" s="41">
        <v>16.42</v>
      </c>
      <c r="O92" s="21">
        <v>86</v>
      </c>
      <c r="P92" s="13"/>
    </row>
    <row r="93" spans="3:16" ht="13.5" customHeight="1">
      <c r="C93" s="873"/>
      <c r="D93" s="153">
        <v>6</v>
      </c>
      <c r="E93" s="154" t="s">
        <v>751</v>
      </c>
      <c r="F93" s="155" t="s">
        <v>31</v>
      </c>
      <c r="G93" s="156">
        <v>16.13</v>
      </c>
      <c r="H93" s="152">
        <f t="shared" si="5"/>
        <v>83</v>
      </c>
      <c r="K93" s="4"/>
      <c r="L93" s="128" t="s">
        <v>731</v>
      </c>
      <c r="M93" s="121" t="s">
        <v>31</v>
      </c>
      <c r="N93" s="41">
        <v>16.57</v>
      </c>
      <c r="O93" s="21">
        <v>87</v>
      </c>
      <c r="P93" s="13"/>
    </row>
    <row r="94" spans="3:16" ht="13.5" customHeight="1">
      <c r="C94" s="873"/>
      <c r="D94" s="153">
        <v>7</v>
      </c>
      <c r="E94" s="154" t="s">
        <v>664</v>
      </c>
      <c r="F94" s="155" t="s">
        <v>19</v>
      </c>
      <c r="G94" s="156">
        <v>13.47</v>
      </c>
      <c r="H94" s="152">
        <f t="shared" si="5"/>
        <v>6</v>
      </c>
      <c r="K94" s="4"/>
      <c r="L94" s="128" t="s">
        <v>746</v>
      </c>
      <c r="M94" s="121" t="s">
        <v>668</v>
      </c>
      <c r="N94" s="41">
        <v>16.58</v>
      </c>
      <c r="O94" s="21">
        <v>88</v>
      </c>
      <c r="P94" s="13"/>
    </row>
    <row r="95" spans="3:16" ht="13.5" customHeight="1">
      <c r="C95" s="873"/>
      <c r="D95" s="153">
        <v>8</v>
      </c>
      <c r="E95" s="154" t="s">
        <v>707</v>
      </c>
      <c r="F95" s="155" t="s">
        <v>35</v>
      </c>
      <c r="G95" s="156">
        <v>14.36</v>
      </c>
      <c r="H95" s="152">
        <f t="shared" si="5"/>
        <v>35</v>
      </c>
      <c r="K95" s="4"/>
      <c r="L95" s="128" t="s">
        <v>659</v>
      </c>
      <c r="M95" s="121" t="s">
        <v>41</v>
      </c>
      <c r="N95" s="41">
        <v>16.7</v>
      </c>
      <c r="O95" s="21">
        <v>89</v>
      </c>
      <c r="P95" s="13"/>
    </row>
    <row r="96" spans="3:16" ht="13.5" customHeight="1" thickBot="1">
      <c r="C96" s="874"/>
      <c r="D96" s="157">
        <v>9</v>
      </c>
      <c r="E96" s="158" t="s">
        <v>685</v>
      </c>
      <c r="F96" s="159" t="s">
        <v>25</v>
      </c>
      <c r="G96" s="160">
        <v>13.78</v>
      </c>
      <c r="H96" s="162">
        <f t="shared" si="5"/>
        <v>15</v>
      </c>
      <c r="K96" s="4"/>
      <c r="L96" s="134" t="s">
        <v>713</v>
      </c>
      <c r="M96" s="135" t="s">
        <v>27</v>
      </c>
      <c r="N96" s="116">
        <v>16.83</v>
      </c>
      <c r="O96" s="117">
        <v>90</v>
      </c>
      <c r="P96" s="13"/>
    </row>
    <row r="97" spans="3:16" ht="13.5" customHeight="1">
      <c r="C97" s="872">
        <v>11</v>
      </c>
      <c r="D97" s="8">
        <v>1</v>
      </c>
      <c r="E97" s="88" t="s">
        <v>699</v>
      </c>
      <c r="F97" s="77" t="s">
        <v>585</v>
      </c>
      <c r="G97" s="51">
        <v>14.2</v>
      </c>
      <c r="H97" s="57">
        <f t="shared" si="5"/>
        <v>24</v>
      </c>
      <c r="K97" s="4"/>
      <c r="L97" s="128" t="s">
        <v>754</v>
      </c>
      <c r="M97" s="121" t="s">
        <v>35</v>
      </c>
      <c r="N97" s="41">
        <v>16.92</v>
      </c>
      <c r="O97" s="21">
        <v>91</v>
      </c>
      <c r="P97" s="13"/>
    </row>
    <row r="98" spans="3:16" ht="13.5" customHeight="1">
      <c r="C98" s="873"/>
      <c r="D98" s="1">
        <v>2</v>
      </c>
      <c r="E98" s="89" t="s">
        <v>696</v>
      </c>
      <c r="F98" s="78" t="s">
        <v>117</v>
      </c>
      <c r="G98" s="56">
        <v>14.07</v>
      </c>
      <c r="H98" s="57">
        <f t="shared" si="5"/>
        <v>22</v>
      </c>
      <c r="K98" s="4"/>
      <c r="L98" s="128" t="s">
        <v>741</v>
      </c>
      <c r="M98" s="121" t="s">
        <v>27</v>
      </c>
      <c r="N98" s="41">
        <v>17.03</v>
      </c>
      <c r="O98" s="21">
        <v>92</v>
      </c>
      <c r="P98" s="13"/>
    </row>
    <row r="99" spans="3:16" ht="13.5" customHeight="1">
      <c r="C99" s="873"/>
      <c r="D99" s="1">
        <v>3</v>
      </c>
      <c r="E99" s="89" t="s">
        <v>755</v>
      </c>
      <c r="F99" s="78" t="s">
        <v>735</v>
      </c>
      <c r="G99" s="56"/>
      <c r="H99" s="57">
        <f t="shared" si="5"/>
      </c>
      <c r="K99" s="4"/>
      <c r="L99" s="130" t="s">
        <v>718</v>
      </c>
      <c r="M99" s="124" t="s">
        <v>668</v>
      </c>
      <c r="N99" s="41">
        <v>17.07</v>
      </c>
      <c r="O99" s="21">
        <v>93</v>
      </c>
      <c r="P99" s="13"/>
    </row>
    <row r="100" spans="3:16" ht="13.5" customHeight="1">
      <c r="C100" s="873"/>
      <c r="D100" s="1">
        <v>4</v>
      </c>
      <c r="E100" s="89" t="s">
        <v>658</v>
      </c>
      <c r="F100" s="78" t="s">
        <v>121</v>
      </c>
      <c r="G100" s="56">
        <v>13.15</v>
      </c>
      <c r="H100" s="57">
        <f t="shared" si="5"/>
        <v>4</v>
      </c>
      <c r="K100" s="4"/>
      <c r="L100" s="128" t="s">
        <v>663</v>
      </c>
      <c r="M100" s="121" t="s">
        <v>334</v>
      </c>
      <c r="N100" s="41">
        <v>17.23</v>
      </c>
      <c r="O100" s="21">
        <v>94</v>
      </c>
      <c r="P100" s="13"/>
    </row>
    <row r="101" spans="3:16" ht="13.5" customHeight="1">
      <c r="C101" s="873"/>
      <c r="D101" s="1">
        <v>5</v>
      </c>
      <c r="E101" s="89" t="s">
        <v>737</v>
      </c>
      <c r="F101" s="78" t="s">
        <v>35</v>
      </c>
      <c r="G101" s="56">
        <v>15.26</v>
      </c>
      <c r="H101" s="57">
        <f t="shared" si="5"/>
        <v>62</v>
      </c>
      <c r="K101" s="4"/>
      <c r="L101" s="134" t="s">
        <v>678</v>
      </c>
      <c r="M101" s="135" t="s">
        <v>414</v>
      </c>
      <c r="N101" s="116">
        <v>17.43</v>
      </c>
      <c r="O101" s="117">
        <v>95</v>
      </c>
      <c r="P101" s="13"/>
    </row>
    <row r="102" spans="3:16" ht="13.5" customHeight="1">
      <c r="C102" s="873"/>
      <c r="D102" s="1">
        <v>6</v>
      </c>
      <c r="E102" s="89" t="s">
        <v>719</v>
      </c>
      <c r="F102" s="78" t="s">
        <v>67</v>
      </c>
      <c r="G102" s="56">
        <v>14.66</v>
      </c>
      <c r="H102" s="57">
        <f t="shared" si="5"/>
        <v>44</v>
      </c>
      <c r="K102" s="4"/>
      <c r="L102" s="128" t="s">
        <v>753</v>
      </c>
      <c r="M102" s="121" t="s">
        <v>33</v>
      </c>
      <c r="N102" s="41">
        <v>18.53</v>
      </c>
      <c r="O102" s="21">
        <v>96</v>
      </c>
      <c r="P102" s="13"/>
    </row>
    <row r="103" spans="3:16" ht="13.5" customHeight="1">
      <c r="C103" s="873"/>
      <c r="D103" s="1">
        <v>7</v>
      </c>
      <c r="E103" s="89" t="s">
        <v>692</v>
      </c>
      <c r="F103" s="78" t="s">
        <v>31</v>
      </c>
      <c r="G103" s="56">
        <v>14.24</v>
      </c>
      <c r="H103" s="57">
        <f t="shared" si="5"/>
        <v>29</v>
      </c>
      <c r="K103" s="4"/>
      <c r="L103" s="128" t="s">
        <v>756</v>
      </c>
      <c r="M103" s="121" t="s">
        <v>339</v>
      </c>
      <c r="N103" s="41">
        <v>19.59</v>
      </c>
      <c r="O103" s="21">
        <v>97</v>
      </c>
      <c r="P103" s="13"/>
    </row>
    <row r="104" spans="3:16" ht="13.5" customHeight="1">
      <c r="C104" s="873"/>
      <c r="D104" s="1">
        <v>8</v>
      </c>
      <c r="E104" s="89" t="s">
        <v>717</v>
      </c>
      <c r="F104" s="78" t="s">
        <v>65</v>
      </c>
      <c r="G104" s="56">
        <v>14.62</v>
      </c>
      <c r="H104" s="57">
        <f t="shared" si="5"/>
        <v>43</v>
      </c>
      <c r="K104" s="4"/>
      <c r="L104" s="128"/>
      <c r="M104" s="121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90" t="s">
        <v>739</v>
      </c>
      <c r="F105" s="79" t="s">
        <v>706</v>
      </c>
      <c r="G105" s="61">
        <v>15.32</v>
      </c>
      <c r="H105" s="62">
        <f t="shared" si="5"/>
        <v>66</v>
      </c>
      <c r="K105" s="4"/>
      <c r="L105" s="128"/>
      <c r="M105" s="121"/>
      <c r="N105" s="41"/>
      <c r="O105" s="21" t="s">
        <v>11</v>
      </c>
      <c r="P105" s="13"/>
    </row>
    <row r="106" spans="3:16" ht="13.5" customHeight="1">
      <c r="C106" s="872">
        <v>12</v>
      </c>
      <c r="D106" s="148">
        <v>1</v>
      </c>
      <c r="E106" s="149" t="s">
        <v>665</v>
      </c>
      <c r="F106" s="150" t="s">
        <v>666</v>
      </c>
      <c r="G106" s="151">
        <v>13.61</v>
      </c>
      <c r="H106" s="152">
        <f t="shared" si="5"/>
        <v>10</v>
      </c>
      <c r="K106" s="4"/>
      <c r="L106" s="128"/>
      <c r="M106" s="121"/>
      <c r="N106" s="41"/>
      <c r="O106" s="21" t="s">
        <v>11</v>
      </c>
      <c r="P106" s="13"/>
    </row>
    <row r="107" spans="3:16" ht="13.5" customHeight="1">
      <c r="C107" s="873"/>
      <c r="D107" s="153">
        <v>2</v>
      </c>
      <c r="E107" s="154" t="s">
        <v>732</v>
      </c>
      <c r="F107" s="155" t="s">
        <v>23</v>
      </c>
      <c r="G107" s="156">
        <v>15.08</v>
      </c>
      <c r="H107" s="152">
        <f t="shared" si="5"/>
        <v>59</v>
      </c>
      <c r="K107" s="4"/>
      <c r="L107" s="129"/>
      <c r="M107" s="123"/>
      <c r="N107" s="41"/>
      <c r="O107" s="21" t="s">
        <v>11</v>
      </c>
      <c r="P107" s="13"/>
    </row>
    <row r="108" spans="3:16" ht="13.5" customHeight="1">
      <c r="C108" s="873"/>
      <c r="D108" s="153">
        <v>3</v>
      </c>
      <c r="E108" s="154"/>
      <c r="F108" s="155"/>
      <c r="G108" s="156"/>
      <c r="H108" s="152">
        <f t="shared" si="5"/>
      </c>
      <c r="K108" s="4"/>
      <c r="L108" s="128" t="s">
        <v>725</v>
      </c>
      <c r="M108" s="121" t="s">
        <v>668</v>
      </c>
      <c r="N108" s="41"/>
      <c r="O108" s="21" t="s">
        <v>11</v>
      </c>
      <c r="P108" s="13"/>
    </row>
    <row r="109" spans="3:16" ht="13.5" customHeight="1">
      <c r="C109" s="873"/>
      <c r="D109" s="153">
        <v>4</v>
      </c>
      <c r="E109" s="154" t="s">
        <v>680</v>
      </c>
      <c r="F109" s="155" t="s">
        <v>31</v>
      </c>
      <c r="G109" s="156">
        <v>14.22</v>
      </c>
      <c r="H109" s="152">
        <f t="shared" si="5"/>
        <v>28</v>
      </c>
      <c r="K109" s="4"/>
      <c r="L109" s="134"/>
      <c r="M109" s="135"/>
      <c r="N109" s="116"/>
      <c r="O109" s="117" t="s">
        <v>11</v>
      </c>
      <c r="P109" s="13"/>
    </row>
    <row r="110" spans="3:16" ht="13.5" customHeight="1">
      <c r="C110" s="873"/>
      <c r="D110" s="153">
        <v>5</v>
      </c>
      <c r="E110" s="154" t="s">
        <v>757</v>
      </c>
      <c r="F110" s="155" t="s">
        <v>735</v>
      </c>
      <c r="G110" s="156"/>
      <c r="H110" s="152">
        <f t="shared" si="5"/>
      </c>
      <c r="K110" s="4"/>
      <c r="L110" s="128"/>
      <c r="M110" s="121"/>
      <c r="N110" s="41"/>
      <c r="O110" s="21" t="s">
        <v>11</v>
      </c>
      <c r="P110" s="13"/>
    </row>
    <row r="111" spans="3:16" ht="13.5" customHeight="1">
      <c r="C111" s="873"/>
      <c r="D111" s="153">
        <v>6</v>
      </c>
      <c r="E111" s="154" t="s">
        <v>709</v>
      </c>
      <c r="F111" s="155" t="s">
        <v>106</v>
      </c>
      <c r="G111" s="156">
        <v>14.39</v>
      </c>
      <c r="H111" s="152">
        <f t="shared" si="5"/>
        <v>37</v>
      </c>
      <c r="K111" s="4"/>
      <c r="L111" s="134"/>
      <c r="M111" s="135"/>
      <c r="N111" s="116"/>
      <c r="O111" s="117" t="s">
        <v>11</v>
      </c>
      <c r="P111" s="13"/>
    </row>
    <row r="112" spans="3:16" ht="13.5" customHeight="1">
      <c r="C112" s="873"/>
      <c r="D112" s="153">
        <v>7</v>
      </c>
      <c r="E112" s="154" t="s">
        <v>740</v>
      </c>
      <c r="F112" s="155" t="s">
        <v>23</v>
      </c>
      <c r="G112" s="156">
        <v>15.34</v>
      </c>
      <c r="H112" s="152">
        <f t="shared" si="5"/>
        <v>68</v>
      </c>
      <c r="K112" s="4"/>
      <c r="L112" s="128"/>
      <c r="M112" s="121"/>
      <c r="N112" s="41"/>
      <c r="O112" s="21" t="s">
        <v>11</v>
      </c>
      <c r="P112" s="13"/>
    </row>
    <row r="113" spans="3:16" ht="13.5" customHeight="1">
      <c r="C113" s="873"/>
      <c r="D113" s="153">
        <v>8</v>
      </c>
      <c r="E113" s="154" t="s">
        <v>715</v>
      </c>
      <c r="F113" s="155" t="s">
        <v>414</v>
      </c>
      <c r="G113" s="156">
        <v>14.59</v>
      </c>
      <c r="H113" s="152">
        <f t="shared" si="5"/>
        <v>42</v>
      </c>
      <c r="K113" s="4"/>
      <c r="L113" s="130"/>
      <c r="M113" s="124"/>
      <c r="N113" s="41"/>
      <c r="O113" s="21" t="s">
        <v>11</v>
      </c>
      <c r="P113" s="13"/>
    </row>
    <row r="114" spans="3:16" ht="13.5" customHeight="1" thickBot="1">
      <c r="C114" s="874"/>
      <c r="D114" s="157">
        <v>9</v>
      </c>
      <c r="E114" s="166" t="s">
        <v>752</v>
      </c>
      <c r="F114" s="159" t="s">
        <v>117</v>
      </c>
      <c r="G114" s="160">
        <v>16.18</v>
      </c>
      <c r="H114" s="162">
        <f t="shared" si="5"/>
        <v>84</v>
      </c>
      <c r="L114" s="128" t="s">
        <v>734</v>
      </c>
      <c r="M114" s="121" t="s">
        <v>735</v>
      </c>
      <c r="N114" s="41"/>
      <c r="O114" s="21" t="s">
        <v>11</v>
      </c>
      <c r="P114" s="13"/>
    </row>
    <row r="115" spans="3:16" ht="13.5" customHeight="1">
      <c r="C115" s="872">
        <v>13</v>
      </c>
      <c r="D115" s="8">
        <v>1</v>
      </c>
      <c r="E115" s="50" t="s">
        <v>660</v>
      </c>
      <c r="F115" s="177" t="s">
        <v>661</v>
      </c>
      <c r="G115" s="51">
        <v>13.27</v>
      </c>
      <c r="H115" s="57">
        <f t="shared" si="5"/>
        <v>5</v>
      </c>
      <c r="L115" s="128" t="s">
        <v>736</v>
      </c>
      <c r="M115" s="121" t="s">
        <v>735</v>
      </c>
      <c r="N115" s="41"/>
      <c r="O115" s="21" t="s">
        <v>11</v>
      </c>
      <c r="P115" s="13"/>
    </row>
    <row r="116" spans="3:16" ht="13.5" customHeight="1">
      <c r="C116" s="873"/>
      <c r="D116" s="1">
        <v>2</v>
      </c>
      <c r="E116" s="55" t="s">
        <v>744</v>
      </c>
      <c r="F116" s="178" t="s">
        <v>31</v>
      </c>
      <c r="G116" s="56">
        <v>15.63</v>
      </c>
      <c r="H116" s="57">
        <f t="shared" si="5"/>
        <v>72</v>
      </c>
      <c r="L116" s="134"/>
      <c r="M116" s="135"/>
      <c r="N116" s="116"/>
      <c r="O116" s="117" t="s">
        <v>11</v>
      </c>
      <c r="P116" s="13"/>
    </row>
    <row r="117" spans="3:16" ht="13.5" customHeight="1">
      <c r="C117" s="873"/>
      <c r="D117" s="1">
        <v>3</v>
      </c>
      <c r="E117" s="55" t="s">
        <v>689</v>
      </c>
      <c r="F117" s="178" t="s">
        <v>27</v>
      </c>
      <c r="G117" s="56">
        <v>14.21</v>
      </c>
      <c r="H117" s="57">
        <f t="shared" si="5"/>
        <v>26</v>
      </c>
      <c r="L117" s="128"/>
      <c r="M117" s="121"/>
      <c r="N117" s="41"/>
      <c r="O117" s="21" t="s">
        <v>11</v>
      </c>
      <c r="P117" s="13"/>
    </row>
    <row r="118" spans="3:16" ht="13.5" customHeight="1">
      <c r="C118" s="873"/>
      <c r="D118" s="1">
        <v>4</v>
      </c>
      <c r="E118" s="55" t="s">
        <v>756</v>
      </c>
      <c r="F118" s="178" t="s">
        <v>339</v>
      </c>
      <c r="G118" s="56">
        <v>19.59</v>
      </c>
      <c r="H118" s="57">
        <f t="shared" si="5"/>
        <v>97</v>
      </c>
      <c r="L118" s="128" t="s">
        <v>742</v>
      </c>
      <c r="M118" s="121" t="s">
        <v>117</v>
      </c>
      <c r="N118" s="41"/>
      <c r="O118" s="21" t="s">
        <v>11</v>
      </c>
      <c r="P118" s="13"/>
    </row>
    <row r="119" spans="3:16" ht="13.5" customHeight="1">
      <c r="C119" s="873"/>
      <c r="D119" s="1">
        <v>5</v>
      </c>
      <c r="E119" s="55" t="s">
        <v>754</v>
      </c>
      <c r="F119" s="178" t="s">
        <v>35</v>
      </c>
      <c r="G119" s="56">
        <v>16.92</v>
      </c>
      <c r="H119" s="57">
        <f t="shared" si="5"/>
        <v>91</v>
      </c>
      <c r="L119" s="134" t="s">
        <v>749</v>
      </c>
      <c r="M119" s="135" t="s">
        <v>735</v>
      </c>
      <c r="N119" s="116"/>
      <c r="O119" s="117" t="s">
        <v>11</v>
      </c>
      <c r="P119" s="13"/>
    </row>
    <row r="120" spans="3:16" ht="13.5" customHeight="1">
      <c r="C120" s="873"/>
      <c r="D120" s="1">
        <v>6</v>
      </c>
      <c r="E120" s="55" t="s">
        <v>728</v>
      </c>
      <c r="F120" s="178" t="s">
        <v>153</v>
      </c>
      <c r="G120" s="56">
        <v>14.86</v>
      </c>
      <c r="H120" s="57">
        <f t="shared" si="5"/>
        <v>50</v>
      </c>
      <c r="L120" s="130"/>
      <c r="M120" s="124"/>
      <c r="N120" s="41"/>
      <c r="O120" s="21" t="s">
        <v>11</v>
      </c>
      <c r="P120" s="13"/>
    </row>
    <row r="121" spans="3:16" ht="13.5" customHeight="1">
      <c r="C121" s="873"/>
      <c r="D121" s="1">
        <v>7</v>
      </c>
      <c r="E121" s="55" t="s">
        <v>655</v>
      </c>
      <c r="F121" s="178" t="s">
        <v>19</v>
      </c>
      <c r="G121" s="56">
        <v>13.04</v>
      </c>
      <c r="H121" s="57">
        <f t="shared" si="5"/>
        <v>3</v>
      </c>
      <c r="L121" s="130" t="s">
        <v>755</v>
      </c>
      <c r="M121" s="124" t="s">
        <v>735</v>
      </c>
      <c r="N121" s="41"/>
      <c r="O121" s="21" t="s">
        <v>11</v>
      </c>
      <c r="P121" s="13"/>
    </row>
    <row r="122" spans="3:16" ht="13.5" customHeight="1">
      <c r="C122" s="873"/>
      <c r="D122" s="1">
        <v>8</v>
      </c>
      <c r="E122" s="55" t="s">
        <v>710</v>
      </c>
      <c r="F122" s="178" t="s">
        <v>706</v>
      </c>
      <c r="G122" s="56">
        <v>14.41</v>
      </c>
      <c r="H122" s="57">
        <f t="shared" si="5"/>
        <v>38</v>
      </c>
      <c r="L122" s="133"/>
      <c r="M122" s="121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60" t="s">
        <v>729</v>
      </c>
      <c r="F123" s="179" t="s">
        <v>48</v>
      </c>
      <c r="G123" s="61">
        <v>14.87</v>
      </c>
      <c r="H123" s="62">
        <f t="shared" si="5"/>
        <v>51</v>
      </c>
      <c r="L123" s="131" t="s">
        <v>757</v>
      </c>
      <c r="M123" s="125" t="s">
        <v>735</v>
      </c>
      <c r="N123" s="41"/>
      <c r="O123" s="21" t="s">
        <v>11</v>
      </c>
      <c r="P123" s="13"/>
    </row>
    <row r="124" spans="3:16" ht="13.5" customHeight="1">
      <c r="C124" s="872">
        <v>14</v>
      </c>
      <c r="D124" s="148">
        <v>1</v>
      </c>
      <c r="E124" s="164"/>
      <c r="F124" s="180"/>
      <c r="G124" s="151"/>
      <c r="H124" s="152">
        <f t="shared" si="5"/>
      </c>
      <c r="L124" s="128"/>
      <c r="M124" s="121"/>
      <c r="N124" s="41"/>
      <c r="O124" s="21" t="s">
        <v>11</v>
      </c>
      <c r="P124" s="13"/>
    </row>
    <row r="125" spans="3:16" ht="13.5" customHeight="1">
      <c r="C125" s="873"/>
      <c r="D125" s="153">
        <v>2</v>
      </c>
      <c r="E125" s="165"/>
      <c r="F125" s="181"/>
      <c r="G125" s="156"/>
      <c r="H125" s="152">
        <f t="shared" si="5"/>
      </c>
      <c r="L125" s="128"/>
      <c r="M125" s="121"/>
      <c r="N125" s="41"/>
      <c r="O125" s="21" t="s">
        <v>11</v>
      </c>
      <c r="P125" s="13"/>
    </row>
    <row r="126" spans="3:16" ht="13.5" customHeight="1">
      <c r="C126" s="873"/>
      <c r="D126" s="153">
        <v>3</v>
      </c>
      <c r="E126" s="165"/>
      <c r="F126" s="181"/>
      <c r="G126" s="156"/>
      <c r="H126" s="152">
        <f t="shared" si="5"/>
      </c>
      <c r="L126" s="128"/>
      <c r="M126" s="121"/>
      <c r="N126" s="41"/>
      <c r="O126" s="21" t="s">
        <v>11</v>
      </c>
      <c r="P126" s="13"/>
    </row>
    <row r="127" spans="3:16" ht="13.5" customHeight="1">
      <c r="C127" s="873"/>
      <c r="D127" s="153">
        <v>4</v>
      </c>
      <c r="E127" s="165"/>
      <c r="F127" s="181"/>
      <c r="G127" s="156"/>
      <c r="H127" s="152">
        <f t="shared" si="5"/>
      </c>
      <c r="L127" s="128"/>
      <c r="M127" s="121"/>
      <c r="N127" s="41"/>
      <c r="O127" s="21" t="s">
        <v>11</v>
      </c>
      <c r="P127" s="13"/>
    </row>
    <row r="128" spans="3:16" ht="13.5" customHeight="1">
      <c r="C128" s="873"/>
      <c r="D128" s="153">
        <v>5</v>
      </c>
      <c r="E128" s="165"/>
      <c r="F128" s="181"/>
      <c r="G128" s="156"/>
      <c r="H128" s="152">
        <f t="shared" si="5"/>
      </c>
      <c r="L128" s="128"/>
      <c r="M128" s="121"/>
      <c r="N128" s="41"/>
      <c r="O128" s="21" t="s">
        <v>11</v>
      </c>
      <c r="P128" s="13"/>
    </row>
    <row r="129" spans="3:16" ht="13.5" customHeight="1">
      <c r="C129" s="873"/>
      <c r="D129" s="153">
        <v>6</v>
      </c>
      <c r="E129" s="165"/>
      <c r="F129" s="181"/>
      <c r="G129" s="156"/>
      <c r="H129" s="152">
        <f t="shared" si="5"/>
      </c>
      <c r="L129" s="128"/>
      <c r="M129" s="121"/>
      <c r="N129" s="41"/>
      <c r="O129" s="21" t="s">
        <v>11</v>
      </c>
      <c r="P129" s="13"/>
    </row>
    <row r="130" spans="3:16" ht="13.5" customHeight="1">
      <c r="C130" s="873"/>
      <c r="D130" s="153">
        <v>7</v>
      </c>
      <c r="E130" s="165"/>
      <c r="F130" s="181"/>
      <c r="G130" s="156"/>
      <c r="H130" s="152">
        <f t="shared" si="5"/>
      </c>
      <c r="L130" s="128"/>
      <c r="M130" s="121"/>
      <c r="N130" s="41"/>
      <c r="O130" s="21" t="s">
        <v>11</v>
      </c>
      <c r="P130" s="13"/>
    </row>
    <row r="131" spans="3:16" ht="13.5" customHeight="1">
      <c r="C131" s="873"/>
      <c r="D131" s="153">
        <v>8</v>
      </c>
      <c r="E131" s="165"/>
      <c r="F131" s="181"/>
      <c r="G131" s="156"/>
      <c r="H131" s="152">
        <f t="shared" si="5"/>
      </c>
      <c r="L131" s="128"/>
      <c r="M131" s="121"/>
      <c r="N131" s="41"/>
      <c r="O131" s="21" t="s">
        <v>11</v>
      </c>
      <c r="P131" s="13"/>
    </row>
    <row r="132" spans="3:16" ht="13.5" customHeight="1" thickBot="1">
      <c r="C132" s="874"/>
      <c r="D132" s="157">
        <v>9</v>
      </c>
      <c r="E132" s="166"/>
      <c r="F132" s="182"/>
      <c r="G132" s="160"/>
      <c r="H132" s="162">
        <f t="shared" si="5"/>
      </c>
      <c r="L132" s="128"/>
      <c r="M132" s="121"/>
      <c r="N132" s="41"/>
      <c r="O132" s="21" t="s">
        <v>11</v>
      </c>
      <c r="P132" s="13"/>
    </row>
    <row r="133" spans="3:16" ht="13.5" customHeight="1">
      <c r="C133" s="872">
        <v>15</v>
      </c>
      <c r="D133" s="8">
        <v>1</v>
      </c>
      <c r="E133" s="50"/>
      <c r="F133" s="177"/>
      <c r="G133" s="51"/>
      <c r="H133" s="57">
        <f t="shared" si="5"/>
      </c>
      <c r="L133" s="128"/>
      <c r="M133" s="121"/>
      <c r="N133" s="41"/>
      <c r="O133" s="21" t="s">
        <v>11</v>
      </c>
      <c r="P133" s="13"/>
    </row>
    <row r="134" spans="3:16" ht="13.5" customHeight="1">
      <c r="C134" s="873"/>
      <c r="D134" s="1">
        <v>2</v>
      </c>
      <c r="E134" s="55"/>
      <c r="F134" s="178"/>
      <c r="G134" s="56"/>
      <c r="H134" s="57">
        <f t="shared" si="5"/>
      </c>
      <c r="L134" s="128"/>
      <c r="M134" s="121"/>
      <c r="N134" s="41"/>
      <c r="O134" s="21" t="s">
        <v>11</v>
      </c>
      <c r="P134" s="13"/>
    </row>
    <row r="135" spans="3:16" ht="13.5" customHeight="1">
      <c r="C135" s="873"/>
      <c r="D135" s="1">
        <v>3</v>
      </c>
      <c r="E135" s="55"/>
      <c r="F135" s="178"/>
      <c r="G135" s="56"/>
      <c r="H135" s="57">
        <f t="shared" si="5"/>
      </c>
      <c r="L135" s="128"/>
      <c r="M135" s="121"/>
      <c r="N135" s="41"/>
      <c r="O135" s="21" t="s">
        <v>11</v>
      </c>
      <c r="P135" s="13"/>
    </row>
    <row r="136" spans="3:16" ht="13.5" customHeight="1">
      <c r="C136" s="873"/>
      <c r="D136" s="1">
        <v>4</v>
      </c>
      <c r="E136" s="55"/>
      <c r="F136" s="178"/>
      <c r="G136" s="56"/>
      <c r="H136" s="57">
        <f t="shared" si="5"/>
      </c>
      <c r="L136" s="128"/>
      <c r="M136" s="121"/>
      <c r="N136" s="41"/>
      <c r="O136" s="21" t="s">
        <v>11</v>
      </c>
      <c r="P136" s="13"/>
    </row>
    <row r="137" spans="3:16" ht="13.5" customHeight="1">
      <c r="C137" s="873"/>
      <c r="D137" s="1">
        <v>5</v>
      </c>
      <c r="E137" s="55"/>
      <c r="F137" s="178"/>
      <c r="G137" s="56"/>
      <c r="H137" s="57">
        <f t="shared" si="5"/>
      </c>
      <c r="L137" s="128"/>
      <c r="M137" s="121"/>
      <c r="N137" s="41"/>
      <c r="O137" s="21" t="s">
        <v>11</v>
      </c>
      <c r="P137" s="13"/>
    </row>
    <row r="138" spans="3:16" ht="13.5" customHeight="1">
      <c r="C138" s="873"/>
      <c r="D138" s="1">
        <v>6</v>
      </c>
      <c r="E138" s="55"/>
      <c r="F138" s="178"/>
      <c r="G138" s="56"/>
      <c r="H138" s="57">
        <f t="shared" si="5"/>
      </c>
      <c r="L138" s="128"/>
      <c r="M138" s="121"/>
      <c r="N138" s="41"/>
      <c r="O138" s="21" t="s">
        <v>11</v>
      </c>
      <c r="P138" s="13"/>
    </row>
    <row r="139" spans="3:16" ht="13.5" customHeight="1">
      <c r="C139" s="873"/>
      <c r="D139" s="1">
        <v>7</v>
      </c>
      <c r="E139" s="55"/>
      <c r="F139" s="178"/>
      <c r="G139" s="56"/>
      <c r="H139" s="57">
        <f t="shared" si="5"/>
      </c>
      <c r="L139" s="128"/>
      <c r="M139" s="121"/>
      <c r="N139" s="41"/>
      <c r="O139" s="21" t="s">
        <v>11</v>
      </c>
      <c r="P139" s="13"/>
    </row>
    <row r="140" spans="3:16" ht="13.5" customHeight="1">
      <c r="C140" s="873"/>
      <c r="D140" s="1">
        <v>8</v>
      </c>
      <c r="E140" s="55"/>
      <c r="F140" s="178"/>
      <c r="G140" s="56"/>
      <c r="H140" s="57">
        <f t="shared" si="5"/>
      </c>
      <c r="L140" s="128"/>
      <c r="M140" s="121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179"/>
      <c r="G141" s="61"/>
      <c r="H141" s="62">
        <f t="shared" si="5"/>
      </c>
      <c r="L141" s="128"/>
      <c r="M141" s="121"/>
      <c r="N141" s="41"/>
      <c r="O141" s="21" t="s">
        <v>11</v>
      </c>
      <c r="P141" s="13"/>
    </row>
    <row r="142" spans="3:16" ht="13.5" customHeight="1">
      <c r="C142" s="872">
        <v>16</v>
      </c>
      <c r="D142" s="148">
        <v>1</v>
      </c>
      <c r="E142" s="164"/>
      <c r="F142" s="180"/>
      <c r="G142" s="151"/>
      <c r="H142" s="152">
        <f t="shared" si="5"/>
      </c>
      <c r="L142" s="128"/>
      <c r="M142" s="121"/>
      <c r="N142" s="41"/>
      <c r="O142" s="21" t="s">
        <v>11</v>
      </c>
      <c r="P142" s="13"/>
    </row>
    <row r="143" spans="3:16" ht="13.5" customHeight="1">
      <c r="C143" s="873"/>
      <c r="D143" s="153">
        <v>2</v>
      </c>
      <c r="E143" s="165"/>
      <c r="F143" s="181"/>
      <c r="G143" s="156"/>
      <c r="H143" s="152">
        <f t="shared" si="5"/>
      </c>
      <c r="L143" s="128"/>
      <c r="M143" s="121"/>
      <c r="N143" s="41"/>
      <c r="O143" s="21" t="s">
        <v>11</v>
      </c>
      <c r="P143" s="13"/>
    </row>
    <row r="144" spans="3:16" ht="13.5" customHeight="1">
      <c r="C144" s="873"/>
      <c r="D144" s="153">
        <v>3</v>
      </c>
      <c r="E144" s="165"/>
      <c r="F144" s="181"/>
      <c r="G144" s="156"/>
      <c r="H144" s="152">
        <f aca="true" t="shared" si="6" ref="H144:H207">IF(G144="","",RANK(G144,$G$7:$G$222,1))</f>
      </c>
      <c r="L144" s="128"/>
      <c r="M144" s="121"/>
      <c r="N144" s="41"/>
      <c r="O144" s="21" t="s">
        <v>11</v>
      </c>
      <c r="P144" s="13"/>
    </row>
    <row r="145" spans="3:16" ht="13.5" customHeight="1">
      <c r="C145" s="873"/>
      <c r="D145" s="153">
        <v>4</v>
      </c>
      <c r="E145" s="165"/>
      <c r="F145" s="181"/>
      <c r="G145" s="156"/>
      <c r="H145" s="152">
        <f t="shared" si="6"/>
      </c>
      <c r="L145" s="128"/>
      <c r="M145" s="121"/>
      <c r="N145" s="41"/>
      <c r="O145" s="21" t="s">
        <v>11</v>
      </c>
      <c r="P145" s="13"/>
    </row>
    <row r="146" spans="3:16" ht="13.5" customHeight="1">
      <c r="C146" s="873"/>
      <c r="D146" s="153">
        <v>5</v>
      </c>
      <c r="E146" s="165"/>
      <c r="F146" s="181"/>
      <c r="G146" s="156"/>
      <c r="H146" s="152">
        <f t="shared" si="6"/>
      </c>
      <c r="L146" s="128"/>
      <c r="M146" s="121"/>
      <c r="N146" s="41"/>
      <c r="O146" s="21" t="s">
        <v>11</v>
      </c>
      <c r="P146" s="13"/>
    </row>
    <row r="147" spans="3:16" ht="13.5" customHeight="1">
      <c r="C147" s="873"/>
      <c r="D147" s="153">
        <v>6</v>
      </c>
      <c r="E147" s="165"/>
      <c r="F147" s="181"/>
      <c r="G147" s="156"/>
      <c r="H147" s="152">
        <f t="shared" si="6"/>
      </c>
      <c r="L147" s="128"/>
      <c r="M147" s="121"/>
      <c r="N147" s="41"/>
      <c r="O147" s="21" t="s">
        <v>11</v>
      </c>
      <c r="P147" s="13"/>
    </row>
    <row r="148" spans="3:16" ht="13.5" customHeight="1">
      <c r="C148" s="873"/>
      <c r="D148" s="153">
        <v>7</v>
      </c>
      <c r="E148" s="165"/>
      <c r="F148" s="181"/>
      <c r="G148" s="156"/>
      <c r="H148" s="152">
        <f t="shared" si="6"/>
      </c>
      <c r="L148" s="128"/>
      <c r="M148" s="121"/>
      <c r="N148" s="41"/>
      <c r="O148" s="21" t="s">
        <v>11</v>
      </c>
      <c r="P148" s="13"/>
    </row>
    <row r="149" spans="3:16" ht="13.5" customHeight="1">
      <c r="C149" s="873"/>
      <c r="D149" s="153">
        <v>8</v>
      </c>
      <c r="E149" s="165"/>
      <c r="F149" s="181"/>
      <c r="G149" s="156"/>
      <c r="H149" s="152">
        <f t="shared" si="6"/>
      </c>
      <c r="L149" s="128"/>
      <c r="M149" s="121"/>
      <c r="N149" s="41"/>
      <c r="O149" s="21" t="s">
        <v>11</v>
      </c>
      <c r="P149" s="13"/>
    </row>
    <row r="150" spans="3:16" ht="13.5" customHeight="1" thickBot="1">
      <c r="C150" s="874"/>
      <c r="D150" s="157">
        <v>9</v>
      </c>
      <c r="E150" s="166"/>
      <c r="F150" s="182"/>
      <c r="G150" s="160"/>
      <c r="H150" s="162">
        <f t="shared" si="6"/>
      </c>
      <c r="L150" s="128"/>
      <c r="M150" s="121"/>
      <c r="N150" s="41"/>
      <c r="O150" s="21" t="s">
        <v>11</v>
      </c>
      <c r="P150" s="13"/>
    </row>
    <row r="151" spans="3:16" ht="13.5" customHeight="1">
      <c r="C151" s="872">
        <v>17</v>
      </c>
      <c r="D151" s="8">
        <v>1</v>
      </c>
      <c r="E151" s="50"/>
      <c r="F151" s="177"/>
      <c r="G151" s="51"/>
      <c r="H151" s="57">
        <f t="shared" si="6"/>
      </c>
      <c r="L151" s="128"/>
      <c r="M151" s="121"/>
      <c r="N151" s="41"/>
      <c r="O151" s="21" t="s">
        <v>11</v>
      </c>
      <c r="P151" s="13"/>
    </row>
    <row r="152" spans="3:16" ht="13.5" customHeight="1">
      <c r="C152" s="873"/>
      <c r="D152" s="1">
        <v>2</v>
      </c>
      <c r="E152" s="55"/>
      <c r="F152" s="178"/>
      <c r="G152" s="56"/>
      <c r="H152" s="57">
        <f t="shared" si="6"/>
      </c>
      <c r="L152" s="128"/>
      <c r="M152" s="121"/>
      <c r="N152" s="41"/>
      <c r="O152" s="21" t="s">
        <v>11</v>
      </c>
      <c r="P152" s="13"/>
    </row>
    <row r="153" spans="3:16" ht="13.5" customHeight="1">
      <c r="C153" s="873"/>
      <c r="D153" s="1">
        <v>3</v>
      </c>
      <c r="E153" s="55"/>
      <c r="F153" s="178"/>
      <c r="G153" s="56"/>
      <c r="H153" s="57">
        <f t="shared" si="6"/>
      </c>
      <c r="L153" s="128"/>
      <c r="M153" s="121"/>
      <c r="N153" s="41"/>
      <c r="O153" s="21" t="s">
        <v>11</v>
      </c>
      <c r="P153" s="13"/>
    </row>
    <row r="154" spans="3:16" ht="13.5" customHeight="1">
      <c r="C154" s="873"/>
      <c r="D154" s="1">
        <v>4</v>
      </c>
      <c r="E154" s="55"/>
      <c r="F154" s="178"/>
      <c r="G154" s="56"/>
      <c r="H154" s="57">
        <f t="shared" si="6"/>
      </c>
      <c r="L154" s="128"/>
      <c r="M154" s="121"/>
      <c r="N154" s="41"/>
      <c r="O154" s="21" t="s">
        <v>11</v>
      </c>
      <c r="P154" s="13"/>
    </row>
    <row r="155" spans="3:16" ht="13.5" customHeight="1">
      <c r="C155" s="873"/>
      <c r="D155" s="1">
        <v>5</v>
      </c>
      <c r="E155" s="55"/>
      <c r="F155" s="178"/>
      <c r="G155" s="56"/>
      <c r="H155" s="57">
        <f t="shared" si="6"/>
      </c>
      <c r="L155" s="128"/>
      <c r="M155" s="121"/>
      <c r="N155" s="41"/>
      <c r="O155" s="21" t="s">
        <v>11</v>
      </c>
      <c r="P155" s="13"/>
    </row>
    <row r="156" spans="3:16" ht="13.5" customHeight="1">
      <c r="C156" s="873"/>
      <c r="D156" s="1">
        <v>6</v>
      </c>
      <c r="E156" s="55"/>
      <c r="F156" s="178"/>
      <c r="G156" s="56"/>
      <c r="H156" s="57">
        <f t="shared" si="6"/>
      </c>
      <c r="L156" s="128"/>
      <c r="M156" s="121"/>
      <c r="N156" s="41"/>
      <c r="O156" s="21" t="s">
        <v>11</v>
      </c>
      <c r="P156" s="13"/>
    </row>
    <row r="157" spans="3:16" ht="13.5" customHeight="1">
      <c r="C157" s="873"/>
      <c r="D157" s="1">
        <v>7</v>
      </c>
      <c r="E157" s="55"/>
      <c r="F157" s="178"/>
      <c r="G157" s="56"/>
      <c r="H157" s="57">
        <f t="shared" si="6"/>
      </c>
      <c r="L157" s="128"/>
      <c r="M157" s="121"/>
      <c r="N157" s="41"/>
      <c r="O157" s="21" t="s">
        <v>11</v>
      </c>
      <c r="P157" s="13"/>
    </row>
    <row r="158" spans="3:16" ht="13.5" customHeight="1">
      <c r="C158" s="873"/>
      <c r="D158" s="1">
        <v>8</v>
      </c>
      <c r="E158" s="55"/>
      <c r="F158" s="178"/>
      <c r="G158" s="56"/>
      <c r="H158" s="57">
        <f t="shared" si="6"/>
      </c>
      <c r="L158" s="128"/>
      <c r="M158" s="121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179"/>
      <c r="G159" s="61"/>
      <c r="H159" s="62">
        <f t="shared" si="6"/>
      </c>
      <c r="L159" s="128"/>
      <c r="M159" s="121"/>
      <c r="N159" s="41"/>
      <c r="O159" s="21" t="s">
        <v>11</v>
      </c>
      <c r="P159" s="13"/>
    </row>
    <row r="160" spans="3:16" ht="13.5" customHeight="1">
      <c r="C160" s="872">
        <v>18</v>
      </c>
      <c r="D160" s="148">
        <v>1</v>
      </c>
      <c r="E160" s="164"/>
      <c r="F160" s="180"/>
      <c r="G160" s="151"/>
      <c r="H160" s="152">
        <f t="shared" si="6"/>
      </c>
      <c r="L160" s="128"/>
      <c r="M160" s="121"/>
      <c r="N160" s="41"/>
      <c r="O160" s="21" t="s">
        <v>11</v>
      </c>
      <c r="P160" s="13"/>
    </row>
    <row r="161" spans="3:16" ht="13.5" customHeight="1">
      <c r="C161" s="873"/>
      <c r="D161" s="153">
        <v>2</v>
      </c>
      <c r="E161" s="165"/>
      <c r="F161" s="181"/>
      <c r="G161" s="156"/>
      <c r="H161" s="152">
        <f t="shared" si="6"/>
      </c>
      <c r="L161" s="128"/>
      <c r="M161" s="121"/>
      <c r="N161" s="41"/>
      <c r="O161" s="21" t="s">
        <v>11</v>
      </c>
      <c r="P161" s="13"/>
    </row>
    <row r="162" spans="3:16" ht="13.5" customHeight="1">
      <c r="C162" s="873"/>
      <c r="D162" s="153">
        <v>3</v>
      </c>
      <c r="E162" s="165"/>
      <c r="F162" s="181"/>
      <c r="G162" s="156"/>
      <c r="H162" s="152">
        <f t="shared" si="6"/>
      </c>
      <c r="L162" s="128"/>
      <c r="M162" s="121"/>
      <c r="N162" s="41"/>
      <c r="O162" s="21" t="s">
        <v>11</v>
      </c>
      <c r="P162" s="13"/>
    </row>
    <row r="163" spans="3:16" ht="13.5" customHeight="1">
      <c r="C163" s="873"/>
      <c r="D163" s="153">
        <v>4</v>
      </c>
      <c r="E163" s="165"/>
      <c r="F163" s="181"/>
      <c r="G163" s="156"/>
      <c r="H163" s="152">
        <f t="shared" si="6"/>
      </c>
      <c r="L163" s="128"/>
      <c r="M163" s="121"/>
      <c r="N163" s="41"/>
      <c r="O163" s="21" t="s">
        <v>11</v>
      </c>
      <c r="P163" s="13"/>
    </row>
    <row r="164" spans="3:16" ht="13.5" customHeight="1">
      <c r="C164" s="873"/>
      <c r="D164" s="153">
        <v>5</v>
      </c>
      <c r="E164" s="165"/>
      <c r="F164" s="181"/>
      <c r="G164" s="156"/>
      <c r="H164" s="152">
        <f t="shared" si="6"/>
      </c>
      <c r="L164" s="128"/>
      <c r="M164" s="121"/>
      <c r="N164" s="41"/>
      <c r="O164" s="21" t="s">
        <v>11</v>
      </c>
      <c r="P164" s="13"/>
    </row>
    <row r="165" spans="3:16" ht="13.5" customHeight="1">
      <c r="C165" s="873"/>
      <c r="D165" s="153">
        <v>6</v>
      </c>
      <c r="E165" s="165"/>
      <c r="F165" s="181"/>
      <c r="G165" s="156"/>
      <c r="H165" s="152">
        <f t="shared" si="6"/>
      </c>
      <c r="L165" s="128"/>
      <c r="M165" s="121"/>
      <c r="N165" s="41"/>
      <c r="O165" s="21" t="s">
        <v>11</v>
      </c>
      <c r="P165" s="13"/>
    </row>
    <row r="166" spans="3:16" ht="13.5" customHeight="1">
      <c r="C166" s="873"/>
      <c r="D166" s="153">
        <v>7</v>
      </c>
      <c r="E166" s="165"/>
      <c r="F166" s="181"/>
      <c r="G166" s="156"/>
      <c r="H166" s="152">
        <f t="shared" si="6"/>
      </c>
      <c r="L166" s="128"/>
      <c r="M166" s="121"/>
      <c r="N166" s="41"/>
      <c r="O166" s="21" t="s">
        <v>11</v>
      </c>
      <c r="P166" s="13"/>
    </row>
    <row r="167" spans="3:16" ht="13.5" customHeight="1">
      <c r="C167" s="873"/>
      <c r="D167" s="153">
        <v>8</v>
      </c>
      <c r="E167" s="165"/>
      <c r="F167" s="181"/>
      <c r="G167" s="156"/>
      <c r="H167" s="152">
        <f t="shared" si="6"/>
      </c>
      <c r="L167" s="128"/>
      <c r="M167" s="121"/>
      <c r="N167" s="41"/>
      <c r="O167" s="21" t="s">
        <v>11</v>
      </c>
      <c r="P167" s="13"/>
    </row>
    <row r="168" spans="3:16" ht="13.5" customHeight="1" thickBot="1">
      <c r="C168" s="874"/>
      <c r="D168" s="157">
        <v>9</v>
      </c>
      <c r="E168" s="166"/>
      <c r="F168" s="182"/>
      <c r="G168" s="160"/>
      <c r="H168" s="162">
        <f t="shared" si="6"/>
      </c>
      <c r="L168" s="128"/>
      <c r="M168" s="121"/>
      <c r="N168" s="41"/>
      <c r="O168" s="21" t="s">
        <v>11</v>
      </c>
      <c r="P168" s="13"/>
    </row>
    <row r="169" spans="3:16" ht="13.5" customHeight="1">
      <c r="C169" s="872">
        <v>19</v>
      </c>
      <c r="D169" s="8">
        <v>1</v>
      </c>
      <c r="E169" s="50"/>
      <c r="F169" s="177"/>
      <c r="G169" s="51"/>
      <c r="H169" s="57">
        <f t="shared" si="6"/>
      </c>
      <c r="L169" s="128"/>
      <c r="M169" s="121"/>
      <c r="N169" s="41"/>
      <c r="O169" s="21" t="s">
        <v>11</v>
      </c>
      <c r="P169" s="13"/>
    </row>
    <row r="170" spans="3:16" ht="13.5" customHeight="1">
      <c r="C170" s="873"/>
      <c r="D170" s="1">
        <v>2</v>
      </c>
      <c r="E170" s="55"/>
      <c r="F170" s="178"/>
      <c r="G170" s="56"/>
      <c r="H170" s="57">
        <f t="shared" si="6"/>
      </c>
      <c r="L170" s="128"/>
      <c r="M170" s="121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55"/>
      <c r="F171" s="178"/>
      <c r="G171" s="56"/>
      <c r="H171" s="57">
        <f t="shared" si="6"/>
      </c>
      <c r="L171" s="128"/>
      <c r="M171" s="121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55"/>
      <c r="F172" s="178"/>
      <c r="G172" s="56"/>
      <c r="H172" s="57">
        <f t="shared" si="6"/>
      </c>
      <c r="L172" s="128"/>
      <c r="M172" s="121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55"/>
      <c r="F173" s="178"/>
      <c r="G173" s="56"/>
      <c r="H173" s="57">
        <f t="shared" si="6"/>
      </c>
      <c r="L173" s="128"/>
      <c r="M173" s="121"/>
      <c r="N173" s="41"/>
      <c r="O173" s="21" t="s">
        <v>11</v>
      </c>
      <c r="P173" s="13"/>
    </row>
    <row r="174" spans="3:16" ht="13.5" customHeight="1">
      <c r="C174" s="873"/>
      <c r="D174" s="1">
        <v>6</v>
      </c>
      <c r="E174" s="55"/>
      <c r="F174" s="178"/>
      <c r="G174" s="56"/>
      <c r="H174" s="57">
        <f t="shared" si="6"/>
      </c>
      <c r="L174" s="128"/>
      <c r="M174" s="121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55"/>
      <c r="F175" s="178"/>
      <c r="G175" s="56"/>
      <c r="H175" s="57">
        <f t="shared" si="6"/>
      </c>
      <c r="L175" s="128"/>
      <c r="M175" s="121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55"/>
      <c r="F176" s="178"/>
      <c r="G176" s="56"/>
      <c r="H176" s="57">
        <f t="shared" si="6"/>
      </c>
      <c r="L176" s="128"/>
      <c r="M176" s="121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179"/>
      <c r="G177" s="61"/>
      <c r="H177" s="62">
        <f t="shared" si="6"/>
      </c>
      <c r="L177" s="128"/>
      <c r="M177" s="121"/>
      <c r="N177" s="41"/>
      <c r="O177" s="21" t="s">
        <v>11</v>
      </c>
      <c r="P177" s="13"/>
    </row>
    <row r="178" spans="3:16" ht="13.5" customHeight="1">
      <c r="C178" s="872">
        <v>20</v>
      </c>
      <c r="D178" s="148">
        <v>1</v>
      </c>
      <c r="E178" s="164"/>
      <c r="F178" s="180"/>
      <c r="G178" s="151"/>
      <c r="H178" s="152">
        <f t="shared" si="6"/>
      </c>
      <c r="L178" s="128"/>
      <c r="M178" s="121"/>
      <c r="N178" s="41"/>
      <c r="O178" s="21" t="s">
        <v>11</v>
      </c>
      <c r="P178" s="13"/>
    </row>
    <row r="179" spans="3:16" ht="13.5" customHeight="1">
      <c r="C179" s="873"/>
      <c r="D179" s="153">
        <v>2</v>
      </c>
      <c r="E179" s="165"/>
      <c r="F179" s="181"/>
      <c r="G179" s="156"/>
      <c r="H179" s="152">
        <f t="shared" si="6"/>
      </c>
      <c r="L179" s="128"/>
      <c r="M179" s="121"/>
      <c r="N179" s="41"/>
      <c r="O179" s="21" t="s">
        <v>11</v>
      </c>
      <c r="P179" s="13"/>
    </row>
    <row r="180" spans="3:16" ht="13.5" customHeight="1">
      <c r="C180" s="873"/>
      <c r="D180" s="153">
        <v>3</v>
      </c>
      <c r="E180" s="165"/>
      <c r="F180" s="181"/>
      <c r="G180" s="156"/>
      <c r="H180" s="152">
        <f t="shared" si="6"/>
      </c>
      <c r="L180" s="128"/>
      <c r="M180" s="121"/>
      <c r="N180" s="41"/>
      <c r="O180" s="21" t="s">
        <v>11</v>
      </c>
      <c r="P180" s="13"/>
    </row>
    <row r="181" spans="3:16" ht="13.5" customHeight="1">
      <c r="C181" s="873"/>
      <c r="D181" s="153">
        <v>4</v>
      </c>
      <c r="E181" s="165"/>
      <c r="F181" s="181"/>
      <c r="G181" s="156"/>
      <c r="H181" s="152">
        <f t="shared" si="6"/>
      </c>
      <c r="L181" s="128"/>
      <c r="M181" s="121"/>
      <c r="N181" s="41"/>
      <c r="O181" s="21" t="s">
        <v>11</v>
      </c>
      <c r="P181" s="13"/>
    </row>
    <row r="182" spans="3:16" ht="13.5" customHeight="1">
      <c r="C182" s="873"/>
      <c r="D182" s="153">
        <v>5</v>
      </c>
      <c r="E182" s="165"/>
      <c r="F182" s="181"/>
      <c r="G182" s="156"/>
      <c r="H182" s="152">
        <f t="shared" si="6"/>
      </c>
      <c r="L182" s="128"/>
      <c r="M182" s="121"/>
      <c r="N182" s="41"/>
      <c r="O182" s="21" t="s">
        <v>11</v>
      </c>
      <c r="P182" s="13"/>
    </row>
    <row r="183" spans="3:16" ht="13.5" customHeight="1">
      <c r="C183" s="873"/>
      <c r="D183" s="153">
        <v>6</v>
      </c>
      <c r="E183" s="165"/>
      <c r="F183" s="181"/>
      <c r="G183" s="156"/>
      <c r="H183" s="152">
        <f t="shared" si="6"/>
      </c>
      <c r="L183" s="128"/>
      <c r="M183" s="121"/>
      <c r="N183" s="41"/>
      <c r="O183" s="21" t="s">
        <v>11</v>
      </c>
      <c r="P183" s="13"/>
    </row>
    <row r="184" spans="3:16" ht="13.5" customHeight="1">
      <c r="C184" s="873"/>
      <c r="D184" s="153">
        <v>7</v>
      </c>
      <c r="E184" s="165"/>
      <c r="F184" s="181"/>
      <c r="G184" s="156"/>
      <c r="H184" s="152">
        <f t="shared" si="6"/>
      </c>
      <c r="L184" s="128"/>
      <c r="M184" s="121"/>
      <c r="N184" s="41"/>
      <c r="O184" s="21" t="s">
        <v>11</v>
      </c>
      <c r="P184" s="13"/>
    </row>
    <row r="185" spans="3:16" ht="13.5" customHeight="1">
      <c r="C185" s="873"/>
      <c r="D185" s="153">
        <v>8</v>
      </c>
      <c r="E185" s="165"/>
      <c r="F185" s="181"/>
      <c r="G185" s="156"/>
      <c r="H185" s="152">
        <f t="shared" si="6"/>
      </c>
      <c r="L185" s="128"/>
      <c r="M185" s="121"/>
      <c r="N185" s="41"/>
      <c r="O185" s="21" t="s">
        <v>11</v>
      </c>
      <c r="P185" s="13"/>
    </row>
    <row r="186" spans="3:16" ht="13.5" customHeight="1" thickBot="1">
      <c r="C186" s="874"/>
      <c r="D186" s="157">
        <v>9</v>
      </c>
      <c r="E186" s="166"/>
      <c r="F186" s="182"/>
      <c r="G186" s="160"/>
      <c r="H186" s="162">
        <f t="shared" si="6"/>
      </c>
      <c r="L186" s="128"/>
      <c r="M186" s="121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177"/>
      <c r="G187" s="51"/>
      <c r="H187" s="57">
        <f t="shared" si="6"/>
      </c>
      <c r="L187" s="128"/>
      <c r="M187" s="121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/>
      <c r="F188" s="178"/>
      <c r="G188" s="56"/>
      <c r="H188" s="57">
        <f t="shared" si="6"/>
      </c>
      <c r="L188" s="128"/>
      <c r="M188" s="121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/>
      <c r="F189" s="178"/>
      <c r="G189" s="56"/>
      <c r="H189" s="57">
        <f t="shared" si="6"/>
      </c>
      <c r="L189" s="128"/>
      <c r="M189" s="121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178"/>
      <c r="G190" s="56"/>
      <c r="H190" s="57">
        <f t="shared" si="6"/>
      </c>
      <c r="L190" s="128"/>
      <c r="M190" s="121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/>
      <c r="F191" s="178"/>
      <c r="G191" s="56"/>
      <c r="H191" s="57">
        <f t="shared" si="6"/>
      </c>
      <c r="L191" s="128"/>
      <c r="M191" s="121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/>
      <c r="F192" s="178"/>
      <c r="G192" s="56"/>
      <c r="H192" s="57">
        <f t="shared" si="6"/>
      </c>
      <c r="L192" s="128"/>
      <c r="M192" s="121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/>
      <c r="F193" s="178"/>
      <c r="G193" s="56"/>
      <c r="H193" s="57">
        <f t="shared" si="6"/>
      </c>
      <c r="L193" s="128"/>
      <c r="M193" s="121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/>
      <c r="F194" s="178"/>
      <c r="G194" s="56"/>
      <c r="H194" s="57">
        <f t="shared" si="6"/>
      </c>
      <c r="L194" s="128"/>
      <c r="M194" s="121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179"/>
      <c r="G195" s="61"/>
      <c r="H195" s="62">
        <f t="shared" si="6"/>
      </c>
      <c r="L195" s="128"/>
      <c r="M195" s="121"/>
      <c r="N195" s="41"/>
      <c r="O195" s="21" t="s">
        <v>11</v>
      </c>
      <c r="P195" s="13"/>
    </row>
    <row r="196" spans="3:16" ht="13.5" customHeight="1">
      <c r="C196" s="872">
        <v>22</v>
      </c>
      <c r="D196" s="148">
        <v>1</v>
      </c>
      <c r="E196" s="164"/>
      <c r="F196" s="180"/>
      <c r="G196" s="151"/>
      <c r="H196" s="152">
        <f t="shared" si="6"/>
      </c>
      <c r="L196" s="128"/>
      <c r="M196" s="121"/>
      <c r="N196" s="41"/>
      <c r="O196" s="21" t="s">
        <v>11</v>
      </c>
      <c r="P196" s="13"/>
    </row>
    <row r="197" spans="3:16" ht="13.5" customHeight="1">
      <c r="C197" s="873"/>
      <c r="D197" s="153">
        <v>2</v>
      </c>
      <c r="E197" s="165"/>
      <c r="F197" s="181"/>
      <c r="G197" s="156"/>
      <c r="H197" s="152">
        <f t="shared" si="6"/>
      </c>
      <c r="L197" s="128"/>
      <c r="M197" s="121"/>
      <c r="N197" s="41"/>
      <c r="O197" s="21" t="s">
        <v>11</v>
      </c>
      <c r="P197" s="13"/>
    </row>
    <row r="198" spans="3:16" ht="13.5" customHeight="1">
      <c r="C198" s="873"/>
      <c r="D198" s="153">
        <v>3</v>
      </c>
      <c r="E198" s="165"/>
      <c r="F198" s="181"/>
      <c r="G198" s="156"/>
      <c r="H198" s="152">
        <f t="shared" si="6"/>
      </c>
      <c r="L198" s="128"/>
      <c r="M198" s="121"/>
      <c r="N198" s="41"/>
      <c r="O198" s="21" t="s">
        <v>11</v>
      </c>
      <c r="P198" s="13"/>
    </row>
    <row r="199" spans="3:15" ht="13.5" customHeight="1">
      <c r="C199" s="873"/>
      <c r="D199" s="153">
        <v>4</v>
      </c>
      <c r="E199" s="165"/>
      <c r="F199" s="181"/>
      <c r="G199" s="156"/>
      <c r="H199" s="152">
        <f t="shared" si="6"/>
      </c>
      <c r="L199" s="105"/>
      <c r="M199" s="106"/>
      <c r="N199" s="58"/>
      <c r="O199" s="74" t="s">
        <v>11</v>
      </c>
    </row>
    <row r="200" spans="3:15" ht="13.5" customHeight="1">
      <c r="C200" s="873"/>
      <c r="D200" s="153">
        <v>5</v>
      </c>
      <c r="E200" s="165"/>
      <c r="F200" s="181"/>
      <c r="G200" s="156"/>
      <c r="H200" s="152">
        <f t="shared" si="6"/>
      </c>
      <c r="L200" s="105"/>
      <c r="M200" s="106"/>
      <c r="N200" s="58"/>
      <c r="O200" s="74" t="s">
        <v>11</v>
      </c>
    </row>
    <row r="201" spans="3:15" ht="13.5" customHeight="1">
      <c r="C201" s="873"/>
      <c r="D201" s="153">
        <v>6</v>
      </c>
      <c r="E201" s="165"/>
      <c r="F201" s="181"/>
      <c r="G201" s="156"/>
      <c r="H201" s="152">
        <f t="shared" si="6"/>
      </c>
      <c r="L201" s="105"/>
      <c r="M201" s="106"/>
      <c r="N201" s="58"/>
      <c r="O201" s="74" t="s">
        <v>11</v>
      </c>
    </row>
    <row r="202" spans="3:15" ht="13.5" customHeight="1">
      <c r="C202" s="873"/>
      <c r="D202" s="153">
        <v>7</v>
      </c>
      <c r="E202" s="165"/>
      <c r="F202" s="181"/>
      <c r="G202" s="156"/>
      <c r="H202" s="152">
        <f t="shared" si="6"/>
      </c>
      <c r="L202" s="105"/>
      <c r="M202" s="106"/>
      <c r="N202" s="58"/>
      <c r="O202" s="74" t="s">
        <v>11</v>
      </c>
    </row>
    <row r="203" spans="3:15" ht="13.5" customHeight="1">
      <c r="C203" s="873"/>
      <c r="D203" s="153">
        <v>8</v>
      </c>
      <c r="E203" s="165"/>
      <c r="F203" s="181"/>
      <c r="G203" s="156"/>
      <c r="H203" s="152">
        <f t="shared" si="6"/>
      </c>
      <c r="L203" s="105"/>
      <c r="M203" s="106"/>
      <c r="N203" s="58"/>
      <c r="O203" s="74" t="s">
        <v>11</v>
      </c>
    </row>
    <row r="204" spans="3:15" ht="13.5" customHeight="1" thickBot="1">
      <c r="C204" s="874"/>
      <c r="D204" s="157">
        <v>9</v>
      </c>
      <c r="E204" s="166"/>
      <c r="F204" s="182"/>
      <c r="G204" s="160"/>
      <c r="H204" s="162">
        <f t="shared" si="6"/>
      </c>
      <c r="L204" s="105"/>
      <c r="M204" s="106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177"/>
      <c r="G205" s="51"/>
      <c r="H205" s="57">
        <f t="shared" si="6"/>
      </c>
      <c r="L205" s="105"/>
      <c r="M205" s="106"/>
      <c r="N205" s="58"/>
      <c r="O205" s="74" t="s">
        <v>11</v>
      </c>
    </row>
    <row r="206" spans="3:15" ht="13.5" customHeight="1">
      <c r="C206" s="873"/>
      <c r="D206" s="1">
        <v>2</v>
      </c>
      <c r="E206" s="55"/>
      <c r="F206" s="178"/>
      <c r="G206" s="56"/>
      <c r="H206" s="57">
        <f t="shared" si="6"/>
      </c>
      <c r="L206" s="105"/>
      <c r="M206" s="106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178"/>
      <c r="G207" s="56"/>
      <c r="H207" s="57">
        <f t="shared" si="6"/>
      </c>
      <c r="L207" s="105"/>
      <c r="M207" s="106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178"/>
      <c r="G208" s="56"/>
      <c r="H208" s="57">
        <f aca="true" t="shared" si="7" ref="H208:H222">IF(G208="","",RANK(G208,$G$7:$G$222,1))</f>
      </c>
      <c r="L208" s="105"/>
      <c r="M208" s="106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178"/>
      <c r="G209" s="56"/>
      <c r="H209" s="57">
        <f t="shared" si="7"/>
      </c>
      <c r="L209" s="105"/>
      <c r="M209" s="106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178"/>
      <c r="G210" s="56"/>
      <c r="H210" s="57">
        <f t="shared" si="7"/>
      </c>
      <c r="L210" s="105"/>
      <c r="M210" s="106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178"/>
      <c r="G211" s="56"/>
      <c r="H211" s="57">
        <f t="shared" si="7"/>
      </c>
      <c r="L211" s="105"/>
      <c r="M211" s="106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178"/>
      <c r="G212" s="56"/>
      <c r="H212" s="57">
        <f t="shared" si="7"/>
      </c>
      <c r="L212" s="105"/>
      <c r="M212" s="106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179"/>
      <c r="G213" s="61"/>
      <c r="H213" s="62">
        <f t="shared" si="7"/>
      </c>
      <c r="L213" s="105"/>
      <c r="M213" s="106"/>
      <c r="N213" s="58"/>
      <c r="O213" s="74" t="s">
        <v>11</v>
      </c>
    </row>
    <row r="214" spans="3:15" ht="13.5" customHeight="1">
      <c r="C214" s="872">
        <v>24</v>
      </c>
      <c r="D214" s="148">
        <v>1</v>
      </c>
      <c r="E214" s="164"/>
      <c r="F214" s="180"/>
      <c r="G214" s="151"/>
      <c r="H214" s="152">
        <f t="shared" si="7"/>
      </c>
      <c r="L214" s="105"/>
      <c r="M214" s="106"/>
      <c r="N214" s="58"/>
      <c r="O214" s="74" t="s">
        <v>11</v>
      </c>
    </row>
    <row r="215" spans="3:15" ht="13.5" customHeight="1">
      <c r="C215" s="873"/>
      <c r="D215" s="153">
        <v>2</v>
      </c>
      <c r="E215" s="165"/>
      <c r="F215" s="181"/>
      <c r="G215" s="156"/>
      <c r="H215" s="152">
        <f t="shared" si="7"/>
      </c>
      <c r="L215" s="105"/>
      <c r="M215" s="106"/>
      <c r="N215" s="58"/>
      <c r="O215" s="74" t="s">
        <v>11</v>
      </c>
    </row>
    <row r="216" spans="3:15" ht="13.5" customHeight="1">
      <c r="C216" s="873"/>
      <c r="D216" s="153">
        <v>3</v>
      </c>
      <c r="E216" s="165"/>
      <c r="F216" s="181"/>
      <c r="G216" s="156"/>
      <c r="H216" s="152">
        <f t="shared" si="7"/>
      </c>
      <c r="L216" s="105"/>
      <c r="M216" s="106"/>
      <c r="N216" s="58"/>
      <c r="O216" s="74" t="s">
        <v>11</v>
      </c>
    </row>
    <row r="217" spans="3:15" ht="13.5" customHeight="1">
      <c r="C217" s="873"/>
      <c r="D217" s="153">
        <v>4</v>
      </c>
      <c r="E217" s="165"/>
      <c r="F217" s="181"/>
      <c r="G217" s="156"/>
      <c r="H217" s="152">
        <f t="shared" si="7"/>
      </c>
      <c r="L217" s="105"/>
      <c r="M217" s="106"/>
      <c r="N217" s="58"/>
      <c r="O217" s="74" t="s">
        <v>11</v>
      </c>
    </row>
    <row r="218" spans="3:15" ht="13.5" customHeight="1">
      <c r="C218" s="873"/>
      <c r="D218" s="153">
        <v>5</v>
      </c>
      <c r="E218" s="165"/>
      <c r="F218" s="181"/>
      <c r="G218" s="156"/>
      <c r="H218" s="152">
        <f t="shared" si="7"/>
      </c>
      <c r="L218" s="105"/>
      <c r="M218" s="106"/>
      <c r="N218" s="58"/>
      <c r="O218" s="74" t="s">
        <v>11</v>
      </c>
    </row>
    <row r="219" spans="3:15" ht="13.5" customHeight="1">
      <c r="C219" s="873"/>
      <c r="D219" s="153">
        <v>6</v>
      </c>
      <c r="E219" s="165"/>
      <c r="F219" s="181"/>
      <c r="G219" s="156"/>
      <c r="H219" s="152">
        <f t="shared" si="7"/>
      </c>
      <c r="L219" s="105"/>
      <c r="M219" s="106"/>
      <c r="N219" s="58"/>
      <c r="O219" s="74" t="s">
        <v>11</v>
      </c>
    </row>
    <row r="220" spans="3:15" ht="13.5" customHeight="1">
      <c r="C220" s="873"/>
      <c r="D220" s="153">
        <v>7</v>
      </c>
      <c r="E220" s="165"/>
      <c r="F220" s="181"/>
      <c r="G220" s="156"/>
      <c r="H220" s="152">
        <f t="shared" si="7"/>
      </c>
      <c r="L220" s="105"/>
      <c r="M220" s="106"/>
      <c r="N220" s="58"/>
      <c r="O220" s="74" t="s">
        <v>11</v>
      </c>
    </row>
    <row r="221" spans="3:15" ht="13.5" customHeight="1">
      <c r="C221" s="873"/>
      <c r="D221" s="153">
        <v>8</v>
      </c>
      <c r="E221" s="165"/>
      <c r="F221" s="181"/>
      <c r="G221" s="156"/>
      <c r="H221" s="152">
        <f t="shared" si="7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157">
        <v>9</v>
      </c>
      <c r="E222" s="166"/>
      <c r="F222" s="182"/>
      <c r="G222" s="160"/>
      <c r="H222" s="162">
        <f t="shared" si="7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14"/>
      <c r="G223" s="14"/>
      <c r="H223" s="14"/>
    </row>
    <row r="224" spans="3:8" ht="13.5" customHeight="1">
      <c r="C224" s="14"/>
      <c r="D224" s="14"/>
      <c r="E224" s="14"/>
      <c r="F224" s="14"/>
      <c r="G224" s="14"/>
      <c r="H224" s="14"/>
    </row>
    <row r="225" spans="3:8" ht="13.5" customHeight="1">
      <c r="C225" s="14"/>
      <c r="D225" s="14"/>
      <c r="E225" s="14"/>
      <c r="F225" s="14"/>
      <c r="G225" s="14"/>
      <c r="H225" s="14"/>
    </row>
    <row r="226" spans="3:8" ht="13.5" customHeight="1">
      <c r="C226" s="14"/>
      <c r="D226" s="14"/>
      <c r="E226" s="14"/>
      <c r="F226" s="14"/>
      <c r="G226" s="14"/>
      <c r="H226" s="14"/>
    </row>
    <row r="227" spans="3:8" ht="13.5" customHeight="1">
      <c r="C227" s="14"/>
      <c r="D227" s="14"/>
      <c r="E227" s="14"/>
      <c r="F227" s="14"/>
      <c r="G227" s="14"/>
      <c r="H227" s="14"/>
    </row>
    <row r="228" spans="3:8" ht="13.5" customHeight="1">
      <c r="C228" s="14"/>
      <c r="D228" s="14"/>
      <c r="E228" s="14"/>
      <c r="F228" s="14"/>
      <c r="G228" s="14"/>
      <c r="H228" s="14"/>
    </row>
    <row r="229" spans="3:8" ht="13.5" customHeight="1">
      <c r="C229" s="14"/>
      <c r="D229" s="14"/>
      <c r="E229" s="14"/>
      <c r="F229" s="14"/>
      <c r="G229" s="14"/>
      <c r="H229" s="14"/>
    </row>
    <row r="230" spans="3:8" ht="13.5" customHeight="1">
      <c r="C230" s="14"/>
      <c r="D230" s="14"/>
      <c r="E230" s="14"/>
      <c r="F230" s="14"/>
      <c r="G230" s="14"/>
      <c r="H230" s="14"/>
    </row>
    <row r="231" spans="3:8" ht="13.5" customHeight="1">
      <c r="C231" s="14"/>
      <c r="D231" s="14"/>
      <c r="E231" s="14"/>
      <c r="F231" s="14"/>
      <c r="G231" s="14"/>
      <c r="H231" s="14"/>
    </row>
    <row r="232" spans="3:8" ht="13.5" customHeight="1">
      <c r="C232" s="14"/>
      <c r="D232" s="14"/>
      <c r="E232" s="14"/>
      <c r="F232" s="14"/>
      <c r="G232" s="14"/>
      <c r="H232" s="14"/>
    </row>
    <row r="233" spans="3:8" ht="13.5" customHeight="1">
      <c r="C233" s="14"/>
      <c r="D233" s="14"/>
      <c r="E233" s="14"/>
      <c r="F233" s="14"/>
      <c r="G233" s="14"/>
      <c r="H233" s="14"/>
    </row>
    <row r="234" spans="3:8" ht="13.5" customHeight="1">
      <c r="C234" s="14"/>
      <c r="D234" s="14"/>
      <c r="E234" s="14"/>
      <c r="F234" s="14"/>
      <c r="G234" s="14"/>
      <c r="H234" s="14"/>
    </row>
    <row r="235" spans="3:8" ht="13.5" customHeight="1">
      <c r="C235" s="14"/>
      <c r="D235" s="14"/>
      <c r="E235" s="14"/>
      <c r="F235" s="14"/>
      <c r="G235" s="14"/>
      <c r="H235" s="14"/>
    </row>
    <row r="236" spans="3:8" ht="13.5" customHeight="1">
      <c r="C236" s="14"/>
      <c r="D236" s="14"/>
      <c r="E236" s="14"/>
      <c r="F236" s="14"/>
      <c r="G236" s="14"/>
      <c r="H236" s="14"/>
    </row>
    <row r="237" spans="3:8" ht="13.5" customHeight="1">
      <c r="C237" s="14"/>
      <c r="D237" s="14"/>
      <c r="E237" s="14"/>
      <c r="F237" s="14"/>
      <c r="G237" s="14"/>
      <c r="H237" s="14"/>
    </row>
    <row r="238" spans="3:8" ht="13.5" customHeight="1">
      <c r="C238" s="14"/>
      <c r="D238" s="14"/>
      <c r="E238" s="14"/>
      <c r="F238" s="14"/>
      <c r="G238" s="14"/>
      <c r="H238" s="14"/>
    </row>
    <row r="239" spans="3:8" ht="13.5" customHeight="1">
      <c r="C239" s="14"/>
      <c r="D239" s="14"/>
      <c r="E239" s="14"/>
      <c r="F239" s="14"/>
      <c r="G239" s="14"/>
      <c r="H239" s="14"/>
    </row>
    <row r="240" spans="3:8" ht="13.5" customHeight="1">
      <c r="C240" s="14"/>
      <c r="D240" s="14"/>
      <c r="E240" s="14"/>
      <c r="F240" s="14"/>
      <c r="G240" s="14"/>
      <c r="H240" s="14"/>
    </row>
    <row r="241" spans="3:8" ht="13.5" customHeight="1">
      <c r="C241" s="14"/>
      <c r="D241" s="14"/>
      <c r="E241" s="14"/>
      <c r="F241" s="14"/>
      <c r="G241" s="14"/>
      <c r="H241" s="14"/>
    </row>
    <row r="242" spans="3:8" ht="13.5" customHeight="1">
      <c r="C242" s="14"/>
      <c r="D242" s="14"/>
      <c r="E242" s="14"/>
      <c r="F242" s="14"/>
      <c r="G242" s="14"/>
      <c r="H242" s="14"/>
    </row>
    <row r="243" spans="3:8" ht="13.5" customHeight="1">
      <c r="C243" s="14"/>
      <c r="D243" s="14"/>
      <c r="E243" s="14"/>
      <c r="F243" s="14"/>
      <c r="G243" s="14"/>
      <c r="H243" s="14"/>
    </row>
    <row r="244" spans="3:8" ht="13.5" customHeight="1">
      <c r="C244" s="14"/>
      <c r="D244" s="14"/>
      <c r="E244" s="14"/>
      <c r="F244" s="14"/>
      <c r="G244" s="14"/>
      <c r="H244" s="14"/>
    </row>
    <row r="245" spans="3:8" ht="13.5" customHeight="1">
      <c r="C245" s="14"/>
      <c r="D245" s="14"/>
      <c r="E245" s="14"/>
      <c r="F245" s="14"/>
      <c r="G245" s="14"/>
      <c r="H245" s="14"/>
    </row>
    <row r="246" spans="3:8" ht="13.5" customHeight="1">
      <c r="C246" s="14"/>
      <c r="D246" s="14"/>
      <c r="E246" s="14"/>
      <c r="F246" s="14"/>
      <c r="G246" s="14"/>
      <c r="H246" s="14"/>
    </row>
    <row r="247" spans="3:8" ht="13.5" customHeight="1">
      <c r="C247" s="14"/>
      <c r="D247" s="14"/>
      <c r="E247" s="14"/>
      <c r="F247" s="14"/>
      <c r="G247" s="14"/>
      <c r="H247" s="14"/>
    </row>
    <row r="248" spans="3:8" ht="13.5" customHeight="1">
      <c r="C248" s="14"/>
      <c r="D248" s="14"/>
      <c r="E248" s="14"/>
      <c r="F248" s="14"/>
      <c r="G248" s="14"/>
      <c r="H248" s="14"/>
    </row>
    <row r="249" spans="3:8" ht="13.5" customHeight="1">
      <c r="C249" s="14"/>
      <c r="D249" s="14"/>
      <c r="E249" s="14"/>
      <c r="F249" s="14"/>
      <c r="G249" s="14"/>
      <c r="H249" s="14"/>
    </row>
    <row r="250" spans="3:8" ht="13.5" customHeight="1">
      <c r="C250" s="14"/>
      <c r="D250" s="14"/>
      <c r="E250" s="14"/>
      <c r="F250" s="14"/>
      <c r="G250" s="14"/>
      <c r="H250" s="14"/>
    </row>
    <row r="251" spans="3:8" ht="13.5" customHeight="1">
      <c r="C251" s="14"/>
      <c r="D251" s="14"/>
      <c r="E251" s="14"/>
      <c r="F251" s="14"/>
      <c r="G251" s="14"/>
      <c r="H251" s="14"/>
    </row>
    <row r="252" spans="3:8" ht="13.5" customHeight="1">
      <c r="C252" s="14"/>
      <c r="D252" s="14"/>
      <c r="E252" s="14"/>
      <c r="F252" s="14"/>
      <c r="G252" s="14"/>
      <c r="H252" s="14"/>
    </row>
    <row r="253" spans="3:8" ht="13.5" customHeight="1">
      <c r="C253" s="14"/>
      <c r="D253" s="14"/>
      <c r="E253" s="14"/>
      <c r="F253" s="14"/>
      <c r="G253" s="14"/>
      <c r="H253" s="14"/>
    </row>
    <row r="254" spans="3:8" ht="13.5" customHeight="1">
      <c r="C254" s="14"/>
      <c r="D254" s="14"/>
      <c r="E254" s="14"/>
      <c r="F254" s="14"/>
      <c r="G254" s="14"/>
      <c r="H254" s="14"/>
    </row>
    <row r="255" spans="3:8" ht="13.5" customHeight="1">
      <c r="C255" s="14"/>
      <c r="D255" s="14"/>
      <c r="E255" s="14"/>
      <c r="F255" s="14"/>
      <c r="G255" s="14"/>
      <c r="H255" s="14"/>
    </row>
    <row r="256" spans="3:8" ht="13.5" customHeight="1">
      <c r="C256" s="14"/>
      <c r="D256" s="14"/>
      <c r="E256" s="14"/>
      <c r="F256" s="14"/>
      <c r="G256" s="14"/>
      <c r="H256" s="14"/>
    </row>
    <row r="257" spans="3:8" ht="13.5" customHeight="1">
      <c r="C257" s="14"/>
      <c r="D257" s="14"/>
      <c r="E257" s="14"/>
      <c r="F257" s="14"/>
      <c r="G257" s="14"/>
      <c r="H257" s="14"/>
    </row>
    <row r="258" spans="3:8" ht="13.5" customHeight="1">
      <c r="C258" s="14"/>
      <c r="D258" s="14"/>
      <c r="E258" s="14"/>
      <c r="F258" s="14"/>
      <c r="G258" s="14"/>
      <c r="H258" s="14"/>
    </row>
    <row r="259" spans="3:8" ht="13.5" customHeight="1">
      <c r="C259" s="14"/>
      <c r="D259" s="14"/>
      <c r="E259" s="14"/>
      <c r="F259" s="14"/>
      <c r="G259" s="14"/>
      <c r="H259" s="14"/>
    </row>
    <row r="260" spans="3:8" ht="13.5" customHeight="1">
      <c r="C260" s="14"/>
      <c r="D260" s="14"/>
      <c r="E260" s="14"/>
      <c r="F260" s="14"/>
      <c r="G260" s="14"/>
      <c r="H260" s="14"/>
    </row>
    <row r="261" spans="3:8" ht="13.5" customHeight="1">
      <c r="C261" s="14"/>
      <c r="D261" s="14"/>
      <c r="E261" s="14"/>
      <c r="F261" s="14"/>
      <c r="G261" s="14"/>
      <c r="H261" s="14"/>
    </row>
    <row r="262" spans="3:8" ht="13.5" customHeight="1">
      <c r="C262" s="14"/>
      <c r="D262" s="14"/>
      <c r="E262" s="14"/>
      <c r="F262" s="14"/>
      <c r="G262" s="14"/>
      <c r="H262" s="14"/>
    </row>
    <row r="263" spans="3:8" ht="13.5" customHeight="1">
      <c r="C263" s="14"/>
      <c r="D263" s="14"/>
      <c r="E263" s="14"/>
      <c r="F263" s="14"/>
      <c r="G263" s="14"/>
      <c r="H263" s="14"/>
    </row>
    <row r="264" spans="3:8" ht="13.5" customHeight="1">
      <c r="C264" s="14"/>
      <c r="D264" s="14"/>
      <c r="E264" s="14"/>
      <c r="F264" s="14"/>
      <c r="G264" s="14"/>
      <c r="H264" s="14"/>
    </row>
    <row r="265" spans="3:8" ht="13.5" customHeight="1">
      <c r="C265" s="14"/>
      <c r="D265" s="14"/>
      <c r="E265" s="14"/>
      <c r="F265" s="14"/>
      <c r="G265" s="14"/>
      <c r="H265" s="14"/>
    </row>
    <row r="266" spans="3:8" ht="13.5" customHeight="1">
      <c r="C266" s="14"/>
      <c r="D266" s="14"/>
      <c r="E266" s="14"/>
      <c r="F266" s="14"/>
      <c r="G266" s="14"/>
      <c r="H266" s="14"/>
    </row>
    <row r="267" spans="3:8" ht="13.5" customHeight="1">
      <c r="C267" s="14"/>
      <c r="D267" s="14"/>
      <c r="E267" s="14"/>
      <c r="F267" s="14"/>
      <c r="G267" s="14"/>
      <c r="H267" s="14"/>
    </row>
    <row r="268" spans="3:8" ht="13.5" customHeight="1">
      <c r="C268" s="14"/>
      <c r="D268" s="14"/>
      <c r="E268" s="14"/>
      <c r="F268" s="14"/>
      <c r="G268" s="14"/>
      <c r="H268" s="14"/>
    </row>
    <row r="269" spans="3:8" ht="13.5" customHeight="1">
      <c r="C269" s="14"/>
      <c r="D269" s="14"/>
      <c r="E269" s="14"/>
      <c r="F269" s="14"/>
      <c r="G269" s="14"/>
      <c r="H269" s="14"/>
    </row>
    <row r="270" spans="3:8" ht="13.5" customHeight="1">
      <c r="C270" s="14"/>
      <c r="D270" s="14"/>
      <c r="E270" s="14"/>
      <c r="F270" s="14"/>
      <c r="G270" s="14"/>
      <c r="H270" s="14"/>
    </row>
    <row r="271" spans="3:8" ht="13.5" customHeight="1">
      <c r="C271" s="14"/>
      <c r="D271" s="14"/>
      <c r="E271" s="14"/>
      <c r="F271" s="14"/>
      <c r="G271" s="14"/>
      <c r="H271" s="14"/>
    </row>
    <row r="272" spans="3:8" ht="13.5" customHeight="1">
      <c r="C272" s="14"/>
      <c r="D272" s="14"/>
      <c r="E272" s="14"/>
      <c r="F272" s="14"/>
      <c r="G272" s="14"/>
      <c r="H272" s="14"/>
    </row>
    <row r="273" spans="3:8" ht="13.5" customHeight="1">
      <c r="C273" s="14"/>
      <c r="D273" s="14"/>
      <c r="E273" s="14"/>
      <c r="F273" s="14"/>
      <c r="G273" s="14"/>
      <c r="H273" s="14"/>
    </row>
    <row r="274" spans="3:8" ht="13.5" customHeight="1">
      <c r="C274" s="14"/>
      <c r="D274" s="14"/>
      <c r="E274" s="14"/>
      <c r="F274" s="14"/>
      <c r="G274" s="14"/>
      <c r="H274" s="14"/>
    </row>
    <row r="275" spans="3:8" ht="13.5" customHeight="1">
      <c r="C275" s="14"/>
      <c r="D275" s="14"/>
      <c r="E275" s="14"/>
      <c r="F275" s="14"/>
      <c r="G275" s="14"/>
      <c r="H275" s="14"/>
    </row>
    <row r="276" spans="3:8" ht="13.5" customHeight="1">
      <c r="C276" s="14"/>
      <c r="D276" s="14"/>
      <c r="E276" s="14"/>
      <c r="F276" s="14"/>
      <c r="G276" s="14"/>
      <c r="H276" s="14"/>
    </row>
    <row r="277" spans="3:8" ht="13.5" customHeight="1">
      <c r="C277" s="14"/>
      <c r="D277" s="14"/>
      <c r="E277" s="14"/>
      <c r="F277" s="14"/>
      <c r="G277" s="14"/>
      <c r="H277" s="14"/>
    </row>
    <row r="278" spans="3:8" ht="13.5" customHeight="1">
      <c r="C278" s="14"/>
      <c r="D278" s="14"/>
      <c r="E278" s="14"/>
      <c r="F278" s="14"/>
      <c r="G278" s="14"/>
      <c r="H278" s="14"/>
    </row>
    <row r="279" spans="3:8" ht="13.5" customHeight="1">
      <c r="C279" s="14"/>
      <c r="D279" s="14"/>
      <c r="E279" s="14"/>
      <c r="F279" s="14"/>
      <c r="G279" s="14"/>
      <c r="H279" s="14"/>
    </row>
    <row r="280" spans="3:8" ht="13.5" customHeight="1">
      <c r="C280" s="14"/>
      <c r="D280" s="14"/>
      <c r="E280" s="14"/>
      <c r="F280" s="14"/>
      <c r="G280" s="14"/>
      <c r="H280" s="14"/>
    </row>
    <row r="281" spans="3:8" ht="13.5" customHeight="1">
      <c r="C281" s="14"/>
      <c r="D281" s="14"/>
      <c r="E281" s="14"/>
      <c r="F281" s="14"/>
      <c r="G281" s="14"/>
      <c r="H281" s="14"/>
    </row>
    <row r="282" spans="3:8" ht="13.5" customHeight="1">
      <c r="C282" s="14"/>
      <c r="D282" s="14"/>
      <c r="E282" s="14"/>
      <c r="F282" s="14"/>
      <c r="G282" s="14"/>
      <c r="H282" s="14"/>
    </row>
    <row r="283" spans="3:8" ht="13.5" customHeight="1">
      <c r="C283" s="14"/>
      <c r="D283" s="14"/>
      <c r="E283" s="14"/>
      <c r="F283" s="14"/>
      <c r="G283" s="14"/>
      <c r="H283" s="14"/>
    </row>
    <row r="284" spans="3:8" ht="13.5" customHeight="1">
      <c r="C284" s="14"/>
      <c r="D284" s="14"/>
      <c r="E284" s="14"/>
      <c r="F284" s="14"/>
      <c r="G284" s="14"/>
      <c r="H284" s="14"/>
    </row>
    <row r="285" spans="3:8" ht="13.5" customHeight="1">
      <c r="C285" s="14"/>
      <c r="D285" s="14"/>
      <c r="E285" s="14"/>
      <c r="F285" s="14"/>
      <c r="G285" s="14"/>
      <c r="H285" s="14"/>
    </row>
    <row r="286" spans="3:8" ht="13.5" customHeight="1">
      <c r="C286" s="14"/>
      <c r="D286" s="14"/>
      <c r="E286" s="14"/>
      <c r="F286" s="14"/>
      <c r="G286" s="14"/>
      <c r="H286" s="14"/>
    </row>
    <row r="287" spans="3:8" ht="13.5" customHeight="1">
      <c r="C287" s="14"/>
      <c r="D287" s="14"/>
      <c r="E287" s="14"/>
      <c r="F287" s="14"/>
      <c r="G287" s="14"/>
      <c r="H287" s="14"/>
    </row>
    <row r="288" spans="3:8" ht="13.5" customHeight="1">
      <c r="C288" s="14"/>
      <c r="D288" s="14"/>
      <c r="E288" s="14"/>
      <c r="F288" s="14"/>
      <c r="G288" s="14"/>
      <c r="H288" s="14"/>
    </row>
    <row r="289" spans="3:8" ht="13.5" customHeight="1">
      <c r="C289" s="14"/>
      <c r="D289" s="14"/>
      <c r="E289" s="14"/>
      <c r="F289" s="14"/>
      <c r="G289" s="14"/>
      <c r="H289" s="14"/>
    </row>
    <row r="290" spans="3:8" ht="13.5" customHeight="1">
      <c r="C290" s="14"/>
      <c r="D290" s="14"/>
      <c r="E290" s="14"/>
      <c r="F290" s="14"/>
      <c r="G290" s="14"/>
      <c r="H290" s="14"/>
    </row>
    <row r="291" spans="3:8" ht="13.5" customHeight="1">
      <c r="C291" s="14"/>
      <c r="D291" s="14"/>
      <c r="E291" s="14"/>
      <c r="F291" s="14"/>
      <c r="G291" s="14"/>
      <c r="H291" s="14"/>
    </row>
    <row r="292" spans="3:8" ht="13.5" customHeight="1">
      <c r="C292" s="14"/>
      <c r="D292" s="14"/>
      <c r="E292" s="14"/>
      <c r="F292" s="14"/>
      <c r="G292" s="14"/>
      <c r="H292" s="14"/>
    </row>
    <row r="293" spans="3:8" ht="13.5" customHeight="1">
      <c r="C293" s="14"/>
      <c r="D293" s="14"/>
      <c r="E293" s="14"/>
      <c r="F293" s="14"/>
      <c r="G293" s="14"/>
      <c r="H293" s="14"/>
    </row>
    <row r="294" spans="3:8" ht="13.5" customHeight="1">
      <c r="C294" s="14"/>
      <c r="D294" s="14"/>
      <c r="E294" s="14"/>
      <c r="F294" s="14"/>
      <c r="G294" s="14"/>
      <c r="H294" s="14"/>
    </row>
    <row r="295" spans="3:8" ht="13.5" customHeight="1">
      <c r="C295" s="14"/>
      <c r="D295" s="14"/>
      <c r="E295" s="14"/>
      <c r="F295" s="14"/>
      <c r="G295" s="14"/>
      <c r="H295" s="14"/>
    </row>
    <row r="296" spans="3:8" ht="13.5" customHeight="1">
      <c r="C296" s="14"/>
      <c r="D296" s="14"/>
      <c r="E296" s="14"/>
      <c r="F296" s="14"/>
      <c r="G296" s="14"/>
      <c r="H296" s="14"/>
    </row>
    <row r="297" spans="3:8" ht="13.5" customHeight="1">
      <c r="C297" s="14"/>
      <c r="D297" s="14"/>
      <c r="E297" s="14"/>
      <c r="F297" s="14"/>
      <c r="G297" s="14"/>
      <c r="H297" s="14"/>
    </row>
    <row r="298" spans="3:8" ht="13.5" customHeight="1">
      <c r="C298" s="14"/>
      <c r="D298" s="14"/>
      <c r="E298" s="14"/>
      <c r="F298" s="14"/>
      <c r="G298" s="14"/>
      <c r="H298" s="14"/>
    </row>
    <row r="299" spans="3:8" ht="13.5" customHeight="1">
      <c r="C299" s="14"/>
      <c r="D299" s="14"/>
      <c r="E299" s="14"/>
      <c r="F299" s="14"/>
      <c r="G299" s="14"/>
      <c r="H299" s="14"/>
    </row>
    <row r="300" spans="3:8" ht="13.5" customHeight="1">
      <c r="C300" s="14"/>
      <c r="D300" s="14"/>
      <c r="E300" s="14"/>
      <c r="F300" s="14"/>
      <c r="G300" s="14"/>
      <c r="H300" s="14"/>
    </row>
    <row r="301" spans="3:8" ht="13.5" customHeight="1">
      <c r="C301" s="14"/>
      <c r="D301" s="14"/>
      <c r="E301" s="14"/>
      <c r="F301" s="14"/>
      <c r="G301" s="14"/>
      <c r="H301" s="14"/>
    </row>
    <row r="302" spans="3:8" ht="13.5" customHeight="1">
      <c r="C302" s="14"/>
      <c r="D302" s="14"/>
      <c r="E302" s="14"/>
      <c r="F302" s="14"/>
      <c r="G302" s="14"/>
      <c r="H302" s="14"/>
    </row>
    <row r="303" spans="3:8" ht="13.5" customHeight="1">
      <c r="C303" s="14"/>
      <c r="D303" s="14"/>
      <c r="E303" s="14"/>
      <c r="F303" s="14"/>
      <c r="G303" s="14"/>
      <c r="H303" s="14"/>
    </row>
    <row r="304" spans="3:8" ht="13.5" customHeight="1">
      <c r="C304" s="14"/>
      <c r="D304" s="14"/>
      <c r="E304" s="14"/>
      <c r="F304" s="14"/>
      <c r="G304" s="14"/>
      <c r="H304" s="14"/>
    </row>
    <row r="305" spans="3:8" ht="13.5" customHeight="1">
      <c r="C305" s="14"/>
      <c r="D305" s="14"/>
      <c r="E305" s="14"/>
      <c r="F305" s="14"/>
      <c r="G305" s="14"/>
      <c r="H305" s="14"/>
    </row>
    <row r="306" spans="3:8" ht="13.5" customHeight="1">
      <c r="C306" s="14"/>
      <c r="D306" s="14"/>
      <c r="E306" s="14"/>
      <c r="F306" s="14"/>
      <c r="G306" s="14"/>
      <c r="H306" s="14"/>
    </row>
    <row r="307" spans="3:8" ht="13.5" customHeight="1">
      <c r="C307" s="14"/>
      <c r="D307" s="14"/>
      <c r="E307" s="14"/>
      <c r="F307" s="14"/>
      <c r="G307" s="14"/>
      <c r="H307" s="14"/>
    </row>
    <row r="308" spans="3:8" ht="13.5" customHeight="1">
      <c r="C308" s="14"/>
      <c r="D308" s="14"/>
      <c r="E308" s="14"/>
      <c r="F308" s="14"/>
      <c r="G308" s="14"/>
      <c r="H308" s="14"/>
    </row>
    <row r="309" spans="3:8" ht="13.5" customHeight="1">
      <c r="C309" s="14"/>
      <c r="D309" s="14"/>
      <c r="E309" s="14"/>
      <c r="F309" s="14"/>
      <c r="G309" s="14"/>
      <c r="H309" s="14"/>
    </row>
    <row r="310" spans="3:8" ht="13.5" customHeight="1">
      <c r="C310" s="14"/>
      <c r="D310" s="14"/>
      <c r="E310" s="14"/>
      <c r="F310" s="14"/>
      <c r="G310" s="14"/>
      <c r="H310" s="14"/>
    </row>
    <row r="311" spans="3:8" ht="13.5" customHeight="1">
      <c r="C311" s="14"/>
      <c r="D311" s="14"/>
      <c r="E311" s="14"/>
      <c r="F311" s="14"/>
      <c r="G311" s="14"/>
      <c r="H311" s="14"/>
    </row>
    <row r="312" spans="3:8" ht="13.5" customHeight="1">
      <c r="C312" s="14"/>
      <c r="D312" s="14"/>
      <c r="E312" s="14"/>
      <c r="F312" s="14"/>
      <c r="G312" s="14"/>
      <c r="H312" s="14"/>
    </row>
    <row r="313" spans="3:8" ht="13.5" customHeight="1">
      <c r="C313" s="14"/>
      <c r="D313" s="14"/>
      <c r="E313" s="14"/>
      <c r="F313" s="14"/>
      <c r="G313" s="14"/>
      <c r="H313" s="14"/>
    </row>
    <row r="314" spans="3:8" ht="13.5" customHeight="1">
      <c r="C314" s="14"/>
      <c r="D314" s="14"/>
      <c r="E314" s="14"/>
      <c r="F314" s="14"/>
      <c r="G314" s="14"/>
      <c r="H314" s="14"/>
    </row>
    <row r="315" spans="3:8" ht="13.5" customHeight="1">
      <c r="C315" s="14"/>
      <c r="D315" s="14"/>
      <c r="E315" s="14"/>
      <c r="F315" s="14"/>
      <c r="G315" s="14"/>
      <c r="H315" s="14"/>
    </row>
    <row r="316" spans="3:8" ht="13.5" customHeight="1">
      <c r="C316" s="14"/>
      <c r="D316" s="14"/>
      <c r="E316" s="14"/>
      <c r="F316" s="14"/>
      <c r="G316" s="14"/>
      <c r="H316" s="14"/>
    </row>
    <row r="317" spans="3:8" ht="13.5" customHeight="1">
      <c r="C317" s="14"/>
      <c r="D317" s="14"/>
      <c r="E317" s="14"/>
      <c r="F317" s="14"/>
      <c r="G317" s="14"/>
      <c r="H317" s="14"/>
    </row>
    <row r="318" spans="3:8" ht="13.5" customHeight="1">
      <c r="C318" s="14"/>
      <c r="D318" s="14"/>
      <c r="E318" s="14"/>
      <c r="F318" s="14"/>
      <c r="G318" s="14"/>
      <c r="H318" s="14"/>
    </row>
    <row r="319" spans="3:8" ht="13.5" customHeight="1">
      <c r="C319" s="14"/>
      <c r="D319" s="14"/>
      <c r="E319" s="14"/>
      <c r="F319" s="14"/>
      <c r="G319" s="14"/>
      <c r="H319" s="14"/>
    </row>
    <row r="320" spans="3:8" ht="13.5" customHeight="1">
      <c r="C320" s="14"/>
      <c r="D320" s="14"/>
      <c r="E320" s="14"/>
      <c r="F320" s="14"/>
      <c r="G320" s="14"/>
      <c r="H320" s="14"/>
    </row>
    <row r="321" spans="3:8" ht="13.5" customHeight="1">
      <c r="C321" s="14"/>
      <c r="D321" s="14"/>
      <c r="E321" s="14"/>
      <c r="F321" s="14"/>
      <c r="G321" s="14"/>
      <c r="H321" s="14"/>
    </row>
    <row r="322" spans="3:8" ht="13.5" customHeight="1">
      <c r="C322" s="14"/>
      <c r="D322" s="14"/>
      <c r="E322" s="14"/>
      <c r="F322" s="14"/>
      <c r="G322" s="14"/>
      <c r="H322" s="14"/>
    </row>
    <row r="323" spans="3:8" ht="13.5" customHeight="1">
      <c r="C323" s="14"/>
      <c r="D323" s="14"/>
      <c r="E323" s="14"/>
      <c r="F323" s="14"/>
      <c r="G323" s="14"/>
      <c r="H323" s="14"/>
    </row>
    <row r="324" spans="3:8" ht="13.5" customHeight="1">
      <c r="C324" s="14"/>
      <c r="D324" s="14"/>
      <c r="E324" s="14"/>
      <c r="F324" s="14"/>
      <c r="G324" s="14"/>
      <c r="H324" s="14"/>
    </row>
    <row r="325" spans="3:8" ht="13.5" customHeight="1">
      <c r="C325" s="14"/>
      <c r="D325" s="14"/>
      <c r="E325" s="14"/>
      <c r="F325" s="14"/>
      <c r="G325" s="14"/>
      <c r="H325" s="14"/>
    </row>
    <row r="326" spans="3:8" ht="13.5" customHeight="1">
      <c r="C326" s="14"/>
      <c r="D326" s="14"/>
      <c r="E326" s="14"/>
      <c r="F326" s="14"/>
      <c r="G326" s="14"/>
      <c r="H326" s="14"/>
    </row>
    <row r="327" spans="3:8" ht="13.5" customHeight="1">
      <c r="C327" s="14"/>
      <c r="D327" s="14"/>
      <c r="E327" s="14"/>
      <c r="F327" s="14"/>
      <c r="G327" s="14"/>
      <c r="H327" s="14"/>
    </row>
    <row r="328" spans="3:8" ht="13.5" customHeight="1">
      <c r="C328" s="14"/>
      <c r="D328" s="14"/>
      <c r="E328" s="14"/>
      <c r="F328" s="14"/>
      <c r="G328" s="14"/>
      <c r="H328" s="14"/>
    </row>
    <row r="329" spans="3:8" ht="13.5" customHeight="1">
      <c r="C329" s="14"/>
      <c r="D329" s="14"/>
      <c r="E329" s="14"/>
      <c r="F329" s="14"/>
      <c r="G329" s="14"/>
      <c r="H329" s="14"/>
    </row>
    <row r="330" spans="3:8" ht="13.5" customHeight="1">
      <c r="C330" s="14"/>
      <c r="D330" s="14"/>
      <c r="E330" s="14"/>
      <c r="F330" s="14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６年男子１００ｍ!#REF!="女"</formula>
    </cfRule>
  </conditionalFormatting>
  <conditionalFormatting sqref="L108:M108">
    <cfRule type="expression" priority="3" dxfId="114" stopIfTrue="1">
      <formula>６年男子１００ｍ!#REF!="女"</formula>
    </cfRule>
  </conditionalFormatting>
  <conditionalFormatting sqref="L116:M116">
    <cfRule type="expression" priority="2" dxfId="114" stopIfTrue="1">
      <formula>６年男子１００ｍ!#REF!="女"</formula>
    </cfRule>
  </conditionalFormatting>
  <conditionalFormatting sqref="L130:M130">
    <cfRule type="expression" priority="1" dxfId="114" stopIfTrue="1">
      <formula>６年男子１００ｍ!#REF!="女"</formula>
    </cfRule>
  </conditionalFormatting>
  <dataValidations count="1">
    <dataValidation allowBlank="1" showInputMessage="1" showErrorMessage="1" prompt="姓と名の間も全角スペース" imeMode="hiragana" sqref="L130:M130 L122:M122 L108:M108 L116:M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B2:W330"/>
  <sheetViews>
    <sheetView workbookViewId="0" topLeftCell="A1">
      <selection activeCell="A3" sqref="A3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s="44" customFormat="1" ht="13.5" customHeight="1">
      <c r="C2" s="870" t="s">
        <v>17</v>
      </c>
      <c r="D2" s="870"/>
      <c r="E2" s="870"/>
      <c r="F2" s="870"/>
      <c r="G2" s="870"/>
      <c r="H2" s="870"/>
      <c r="L2" s="870" t="str">
        <f>$C$2</f>
        <v>第52回奈良少年少女陸上競技大会</v>
      </c>
      <c r="M2" s="870"/>
      <c r="N2" s="870"/>
      <c r="O2" s="870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s="44" customFormat="1" ht="13.5" customHeight="1">
      <c r="C3" s="870"/>
      <c r="D3" s="870"/>
      <c r="E3" s="870"/>
      <c r="F3" s="870"/>
      <c r="G3" s="870"/>
      <c r="H3" s="870"/>
      <c r="L3" s="870"/>
      <c r="M3" s="870"/>
      <c r="N3" s="870"/>
      <c r="O3" s="870"/>
      <c r="Q3" s="853"/>
      <c r="R3" s="853"/>
      <c r="S3" s="853"/>
      <c r="T3" s="853"/>
      <c r="U3" s="853"/>
      <c r="V3" s="853"/>
    </row>
    <row r="4" spans="3:22" s="45" customFormat="1" ht="20.25" customHeight="1">
      <c r="C4" s="871" t="s">
        <v>564</v>
      </c>
      <c r="D4" s="871"/>
      <c r="E4" s="871"/>
      <c r="F4" s="871"/>
      <c r="G4" s="871"/>
      <c r="H4" s="871"/>
      <c r="L4" s="871" t="str">
        <f>$C$4</f>
        <v>６年　女子　１００ｍ</v>
      </c>
      <c r="M4" s="871"/>
      <c r="N4" s="871"/>
      <c r="O4" s="871"/>
      <c r="P4" s="46"/>
      <c r="Q4" s="866" t="str">
        <f>$C$4</f>
        <v>６年　女子　１００ｍ</v>
      </c>
      <c r="R4" s="866"/>
      <c r="S4" s="866"/>
      <c r="T4" s="866"/>
      <c r="U4" s="866"/>
      <c r="V4" s="866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 thickBot="1">
      <c r="C7" s="872">
        <v>1</v>
      </c>
      <c r="D7" s="8">
        <v>1</v>
      </c>
      <c r="E7" s="88"/>
      <c r="F7" s="77"/>
      <c r="G7" s="51"/>
      <c r="H7" s="52">
        <f>IF(G7="","",RANK(G7,$G$7:$G$222,1))</f>
      </c>
      <c r="K7" s="4"/>
      <c r="L7" s="126" t="s">
        <v>565</v>
      </c>
      <c r="M7" s="127" t="s">
        <v>45</v>
      </c>
      <c r="N7" s="40">
        <v>13.53</v>
      </c>
      <c r="O7" s="23">
        <v>1</v>
      </c>
      <c r="P7" s="13"/>
      <c r="Q7" s="9">
        <v>1</v>
      </c>
      <c r="R7" s="38">
        <v>7</v>
      </c>
      <c r="S7" s="128" t="s">
        <v>566</v>
      </c>
      <c r="T7" s="124" t="s">
        <v>65</v>
      </c>
      <c r="U7" s="53">
        <v>14.16</v>
      </c>
      <c r="V7" s="54">
        <f>IF(U7="","",RANK(U7,$U$7:$U$15,1))</f>
        <v>5</v>
      </c>
    </row>
    <row r="8" spans="2:22" ht="13.5" customHeight="1" thickBot="1">
      <c r="B8" s="3" t="s">
        <v>13</v>
      </c>
      <c r="C8" s="873"/>
      <c r="D8" s="1">
        <v>2</v>
      </c>
      <c r="E8" s="89" t="s">
        <v>567</v>
      </c>
      <c r="F8" s="78" t="s">
        <v>21</v>
      </c>
      <c r="G8" s="56">
        <v>16.05</v>
      </c>
      <c r="H8" s="52">
        <f>IF(G8="","",RANK(G8,$G$7:$G$222,1))</f>
        <v>51</v>
      </c>
      <c r="I8" s="52">
        <f>IF(G7="","",RANK(G7,$G$7:$G$222,1))</f>
      </c>
      <c r="K8" s="4"/>
      <c r="L8" s="128" t="s">
        <v>568</v>
      </c>
      <c r="M8" s="121" t="s">
        <v>43</v>
      </c>
      <c r="N8" s="41">
        <v>13.82</v>
      </c>
      <c r="O8" s="21">
        <v>2</v>
      </c>
      <c r="P8" s="13"/>
      <c r="Q8" s="10">
        <v>2</v>
      </c>
      <c r="R8" s="39">
        <v>5</v>
      </c>
      <c r="S8" s="128" t="s">
        <v>569</v>
      </c>
      <c r="T8" s="121" t="s">
        <v>45</v>
      </c>
      <c r="U8" s="58">
        <v>14.2</v>
      </c>
      <c r="V8" s="59">
        <f aca="true" t="shared" si="0" ref="V8:V15">IF(U8="","",RANK(U8,$U$7:$U$15,1))</f>
        <v>6</v>
      </c>
    </row>
    <row r="9" spans="3:22" ht="13.5" customHeight="1" thickBot="1">
      <c r="C9" s="873"/>
      <c r="D9" s="1">
        <v>3</v>
      </c>
      <c r="E9" s="89" t="s">
        <v>570</v>
      </c>
      <c r="F9" s="78" t="s">
        <v>138</v>
      </c>
      <c r="G9" s="56">
        <v>15.24</v>
      </c>
      <c r="H9" s="52">
        <f aca="true" t="shared" si="1" ref="H9:H72">IF(G9="","",RANK(G9,$G$7:$G$222,1))</f>
        <v>38</v>
      </c>
      <c r="K9" s="4"/>
      <c r="L9" s="134" t="s">
        <v>571</v>
      </c>
      <c r="M9" s="135" t="s">
        <v>106</v>
      </c>
      <c r="N9" s="116">
        <v>13.89</v>
      </c>
      <c r="O9" s="117">
        <v>3</v>
      </c>
      <c r="P9" s="13"/>
      <c r="Q9" s="10">
        <v>3</v>
      </c>
      <c r="R9" s="39">
        <v>3</v>
      </c>
      <c r="S9" s="128" t="s">
        <v>572</v>
      </c>
      <c r="T9" s="121" t="s">
        <v>31</v>
      </c>
      <c r="U9" s="58">
        <v>14.02</v>
      </c>
      <c r="V9" s="59">
        <f t="shared" si="0"/>
        <v>4</v>
      </c>
    </row>
    <row r="10" spans="3:22" ht="13.5" customHeight="1" thickBot="1">
      <c r="C10" s="873"/>
      <c r="D10" s="1">
        <v>4</v>
      </c>
      <c r="E10" s="89" t="s">
        <v>573</v>
      </c>
      <c r="F10" s="78" t="s">
        <v>31</v>
      </c>
      <c r="G10" s="56">
        <v>15.67</v>
      </c>
      <c r="H10" s="52">
        <f t="shared" si="1"/>
        <v>48</v>
      </c>
      <c r="K10" s="4"/>
      <c r="L10" s="128" t="s">
        <v>572</v>
      </c>
      <c r="M10" s="121" t="s">
        <v>31</v>
      </c>
      <c r="N10" s="41">
        <v>13.9</v>
      </c>
      <c r="O10" s="21">
        <v>4</v>
      </c>
      <c r="P10" s="13"/>
      <c r="Q10" s="10">
        <v>4</v>
      </c>
      <c r="R10" s="39">
        <v>1</v>
      </c>
      <c r="S10" s="142" t="s">
        <v>565</v>
      </c>
      <c r="T10" s="176" t="s">
        <v>45</v>
      </c>
      <c r="U10" s="58">
        <v>13.6</v>
      </c>
      <c r="V10" s="59">
        <f t="shared" si="0"/>
        <v>1</v>
      </c>
    </row>
    <row r="11" spans="3:22" ht="13.5" customHeight="1" thickBot="1">
      <c r="C11" s="873"/>
      <c r="D11" s="1">
        <v>5</v>
      </c>
      <c r="E11" s="89" t="s">
        <v>574</v>
      </c>
      <c r="F11" s="78" t="s">
        <v>153</v>
      </c>
      <c r="G11" s="56">
        <v>15.63</v>
      </c>
      <c r="H11" s="52">
        <f t="shared" si="1"/>
        <v>46</v>
      </c>
      <c r="K11" s="4"/>
      <c r="L11" s="128" t="s">
        <v>575</v>
      </c>
      <c r="M11" s="121" t="s">
        <v>31</v>
      </c>
      <c r="N11" s="41">
        <v>13.9</v>
      </c>
      <c r="O11" s="21">
        <v>4</v>
      </c>
      <c r="P11" s="13"/>
      <c r="Q11" s="10">
        <v>5</v>
      </c>
      <c r="R11" s="39">
        <v>2</v>
      </c>
      <c r="S11" s="128" t="s">
        <v>568</v>
      </c>
      <c r="T11" s="121" t="s">
        <v>43</v>
      </c>
      <c r="U11" s="58">
        <v>13.77</v>
      </c>
      <c r="V11" s="59">
        <f t="shared" si="0"/>
        <v>2</v>
      </c>
    </row>
    <row r="12" spans="3:22" ht="13.5" customHeight="1" thickBot="1">
      <c r="C12" s="873"/>
      <c r="D12" s="1">
        <v>6</v>
      </c>
      <c r="E12" s="89" t="s">
        <v>569</v>
      </c>
      <c r="F12" s="78" t="s">
        <v>45</v>
      </c>
      <c r="G12" s="56">
        <v>14.01</v>
      </c>
      <c r="H12" s="52">
        <f t="shared" si="1"/>
        <v>7</v>
      </c>
      <c r="K12" s="4"/>
      <c r="L12" s="128" t="s">
        <v>576</v>
      </c>
      <c r="M12" s="121" t="s">
        <v>117</v>
      </c>
      <c r="N12" s="41">
        <v>13.98</v>
      </c>
      <c r="O12" s="21">
        <v>6</v>
      </c>
      <c r="P12" s="13"/>
      <c r="Q12" s="10">
        <v>6</v>
      </c>
      <c r="R12" s="39">
        <v>4</v>
      </c>
      <c r="S12" s="134" t="s">
        <v>575</v>
      </c>
      <c r="T12" s="135" t="s">
        <v>31</v>
      </c>
      <c r="U12" s="58">
        <v>14.22</v>
      </c>
      <c r="V12" s="59">
        <f t="shared" si="0"/>
        <v>7</v>
      </c>
    </row>
    <row r="13" spans="3:22" ht="13.5" customHeight="1" thickBot="1">
      <c r="C13" s="873"/>
      <c r="D13" s="1">
        <v>7</v>
      </c>
      <c r="E13" s="89" t="s">
        <v>577</v>
      </c>
      <c r="F13" s="78" t="s">
        <v>174</v>
      </c>
      <c r="G13" s="56">
        <v>16.43</v>
      </c>
      <c r="H13" s="52">
        <f t="shared" si="1"/>
        <v>60</v>
      </c>
      <c r="K13" s="4"/>
      <c r="L13" s="130" t="s">
        <v>569</v>
      </c>
      <c r="M13" s="124" t="s">
        <v>45</v>
      </c>
      <c r="N13" s="41">
        <v>14.01</v>
      </c>
      <c r="O13" s="21">
        <v>7</v>
      </c>
      <c r="P13" s="13"/>
      <c r="Q13" s="10">
        <v>7</v>
      </c>
      <c r="R13" s="39">
        <v>6</v>
      </c>
      <c r="S13" s="128" t="s">
        <v>578</v>
      </c>
      <c r="T13" s="121" t="s">
        <v>27</v>
      </c>
      <c r="U13" s="58">
        <v>13.97</v>
      </c>
      <c r="V13" s="59">
        <f t="shared" si="0"/>
        <v>3</v>
      </c>
    </row>
    <row r="14" spans="3:22" ht="13.5" customHeight="1" thickBot="1">
      <c r="C14" s="873"/>
      <c r="D14" s="1">
        <v>8</v>
      </c>
      <c r="E14" s="89" t="s">
        <v>579</v>
      </c>
      <c r="F14" s="78" t="s">
        <v>46</v>
      </c>
      <c r="G14" s="56">
        <v>16.06</v>
      </c>
      <c r="H14" s="52">
        <f t="shared" si="1"/>
        <v>52</v>
      </c>
      <c r="K14" s="4"/>
      <c r="L14" s="134" t="s">
        <v>578</v>
      </c>
      <c r="M14" s="135" t="s">
        <v>27</v>
      </c>
      <c r="N14" s="116">
        <v>14.08</v>
      </c>
      <c r="O14" s="117">
        <v>8</v>
      </c>
      <c r="P14" s="13"/>
      <c r="Q14" s="10">
        <v>8</v>
      </c>
      <c r="R14" s="39">
        <v>8</v>
      </c>
      <c r="S14" s="128" t="s">
        <v>580</v>
      </c>
      <c r="T14" s="122" t="s">
        <v>31</v>
      </c>
      <c r="U14" s="58">
        <v>14.48</v>
      </c>
      <c r="V14" s="59">
        <f t="shared" si="0"/>
        <v>8</v>
      </c>
    </row>
    <row r="15" spans="3:22" ht="13.5" customHeight="1" thickBot="1">
      <c r="C15" s="874"/>
      <c r="D15" s="11">
        <v>9</v>
      </c>
      <c r="E15" s="90" t="s">
        <v>572</v>
      </c>
      <c r="F15" s="79" t="s">
        <v>31</v>
      </c>
      <c r="G15" s="61">
        <v>13.9</v>
      </c>
      <c r="H15" s="52">
        <f t="shared" si="1"/>
        <v>4</v>
      </c>
      <c r="K15" s="4"/>
      <c r="L15" s="128" t="s">
        <v>581</v>
      </c>
      <c r="M15" s="122" t="s">
        <v>414</v>
      </c>
      <c r="N15" s="41">
        <v>14.1</v>
      </c>
      <c r="O15" s="21">
        <v>9</v>
      </c>
      <c r="P15" s="13"/>
      <c r="Q15" s="26">
        <v>9</v>
      </c>
      <c r="S15" s="107"/>
      <c r="T15" s="108"/>
      <c r="U15" s="63"/>
      <c r="V15" s="64">
        <f t="shared" si="0"/>
      </c>
    </row>
    <row r="16" spans="3:17" ht="13.5" customHeight="1" thickBot="1">
      <c r="C16" s="872">
        <v>2</v>
      </c>
      <c r="D16" s="47">
        <v>1</v>
      </c>
      <c r="E16" s="91"/>
      <c r="F16" s="80"/>
      <c r="G16" s="66"/>
      <c r="H16" s="52">
        <f t="shared" si="1"/>
      </c>
      <c r="K16" s="4"/>
      <c r="L16" s="128" t="s">
        <v>582</v>
      </c>
      <c r="M16" s="121" t="s">
        <v>460</v>
      </c>
      <c r="N16" s="41">
        <v>14.12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48">
        <v>2</v>
      </c>
      <c r="E17" s="92" t="s">
        <v>583</v>
      </c>
      <c r="F17" s="81" t="s">
        <v>106</v>
      </c>
      <c r="G17" s="69">
        <v>15.3</v>
      </c>
      <c r="H17" s="52">
        <f t="shared" si="1"/>
        <v>42</v>
      </c>
      <c r="K17" s="4"/>
      <c r="L17" s="128" t="s">
        <v>584</v>
      </c>
      <c r="M17" s="121" t="s">
        <v>585</v>
      </c>
      <c r="N17" s="41">
        <v>14.15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 thickBot="1">
      <c r="C18" s="873"/>
      <c r="D18" s="48">
        <v>3</v>
      </c>
      <c r="E18" s="92" t="s">
        <v>586</v>
      </c>
      <c r="F18" s="81" t="s">
        <v>21</v>
      </c>
      <c r="G18" s="69">
        <v>15.17</v>
      </c>
      <c r="H18" s="52">
        <f t="shared" si="1"/>
        <v>34</v>
      </c>
      <c r="L18" s="128" t="s">
        <v>566</v>
      </c>
      <c r="M18" s="121" t="s">
        <v>65</v>
      </c>
      <c r="N18" s="41">
        <v>14.15</v>
      </c>
      <c r="O18" s="21">
        <v>11</v>
      </c>
      <c r="P18" s="13"/>
      <c r="Q18" s="27">
        <v>1</v>
      </c>
      <c r="R18" s="38">
        <v>15</v>
      </c>
      <c r="S18" s="134" t="s">
        <v>587</v>
      </c>
      <c r="T18" s="135" t="s">
        <v>46</v>
      </c>
      <c r="U18" s="53">
        <v>14.83</v>
      </c>
      <c r="V18" s="54">
        <v>8</v>
      </c>
    </row>
    <row r="19" spans="3:22" ht="13.5" customHeight="1" thickBot="1">
      <c r="C19" s="873"/>
      <c r="D19" s="48">
        <v>4</v>
      </c>
      <c r="E19" s="92" t="s">
        <v>588</v>
      </c>
      <c r="F19" s="81" t="s">
        <v>27</v>
      </c>
      <c r="G19" s="69">
        <v>15.21</v>
      </c>
      <c r="H19" s="52">
        <f t="shared" si="1"/>
        <v>36</v>
      </c>
      <c r="K19" s="4"/>
      <c r="L19" s="134" t="s">
        <v>580</v>
      </c>
      <c r="M19" s="135" t="s">
        <v>31</v>
      </c>
      <c r="N19" s="116">
        <v>14.19</v>
      </c>
      <c r="O19" s="117">
        <v>13</v>
      </c>
      <c r="P19" s="13"/>
      <c r="Q19" s="10">
        <v>2</v>
      </c>
      <c r="R19" s="39">
        <v>13</v>
      </c>
      <c r="S19" s="128" t="s">
        <v>589</v>
      </c>
      <c r="T19" s="121" t="s">
        <v>46</v>
      </c>
      <c r="U19" s="58">
        <v>14.83</v>
      </c>
      <c r="V19" s="59">
        <f aca="true" t="shared" si="2" ref="V19:V26">IF(U19="","",RANK(U19,$U$18:$U$26,1))</f>
        <v>7</v>
      </c>
    </row>
    <row r="20" spans="3:22" ht="13.5" customHeight="1" thickBot="1">
      <c r="C20" s="873"/>
      <c r="D20" s="48">
        <v>5</v>
      </c>
      <c r="E20" s="92" t="s">
        <v>590</v>
      </c>
      <c r="F20" s="81" t="s">
        <v>334</v>
      </c>
      <c r="G20" s="69">
        <v>15.66</v>
      </c>
      <c r="H20" s="52">
        <f t="shared" si="1"/>
        <v>47</v>
      </c>
      <c r="K20" s="4"/>
      <c r="L20" s="134" t="s">
        <v>591</v>
      </c>
      <c r="M20" s="135" t="s">
        <v>414</v>
      </c>
      <c r="N20" s="116">
        <v>14.27</v>
      </c>
      <c r="O20" s="117">
        <v>14</v>
      </c>
      <c r="P20" s="13"/>
      <c r="Q20" s="10">
        <v>3</v>
      </c>
      <c r="R20" s="39">
        <v>11</v>
      </c>
      <c r="S20" s="128" t="s">
        <v>592</v>
      </c>
      <c r="T20" s="121" t="s">
        <v>45</v>
      </c>
      <c r="U20" s="58">
        <v>14.71</v>
      </c>
      <c r="V20" s="59">
        <f t="shared" si="2"/>
        <v>6</v>
      </c>
    </row>
    <row r="21" spans="3:22" ht="13.5" customHeight="1" thickBot="1">
      <c r="C21" s="873"/>
      <c r="D21" s="48">
        <v>6</v>
      </c>
      <c r="E21" s="92" t="s">
        <v>593</v>
      </c>
      <c r="F21" s="81" t="s">
        <v>31</v>
      </c>
      <c r="G21" s="69">
        <v>18.99</v>
      </c>
      <c r="H21" s="52">
        <f t="shared" si="1"/>
        <v>77</v>
      </c>
      <c r="K21" s="4"/>
      <c r="L21" s="128" t="s">
        <v>594</v>
      </c>
      <c r="M21" s="121" t="s">
        <v>31</v>
      </c>
      <c r="N21" s="41">
        <v>14.34</v>
      </c>
      <c r="O21" s="21">
        <v>15</v>
      </c>
      <c r="P21" s="13"/>
      <c r="Q21" s="10">
        <v>4</v>
      </c>
      <c r="R21" s="39">
        <v>9</v>
      </c>
      <c r="S21" s="128" t="s">
        <v>594</v>
      </c>
      <c r="T21" s="121" t="s">
        <v>31</v>
      </c>
      <c r="U21" s="58">
        <v>14.27</v>
      </c>
      <c r="V21" s="59">
        <f t="shared" si="2"/>
        <v>2</v>
      </c>
    </row>
    <row r="22" spans="3:22" ht="13.5" customHeight="1" thickBot="1">
      <c r="C22" s="873"/>
      <c r="D22" s="48">
        <v>7</v>
      </c>
      <c r="E22" s="92" t="s">
        <v>592</v>
      </c>
      <c r="F22" s="81" t="s">
        <v>45</v>
      </c>
      <c r="G22" s="69">
        <v>14.42</v>
      </c>
      <c r="H22" s="52">
        <f t="shared" si="1"/>
        <v>17</v>
      </c>
      <c r="K22" s="4"/>
      <c r="L22" s="128" t="s">
        <v>595</v>
      </c>
      <c r="M22" s="121" t="s">
        <v>27</v>
      </c>
      <c r="N22" s="41">
        <v>14.4</v>
      </c>
      <c r="O22" s="21">
        <v>16</v>
      </c>
      <c r="P22" s="13"/>
      <c r="Q22" s="10">
        <v>5</v>
      </c>
      <c r="R22" s="39">
        <v>10</v>
      </c>
      <c r="S22" s="128" t="s">
        <v>595</v>
      </c>
      <c r="T22" s="121" t="s">
        <v>27</v>
      </c>
      <c r="U22" s="58">
        <v>14.2</v>
      </c>
      <c r="V22" s="59">
        <f t="shared" si="2"/>
        <v>1</v>
      </c>
    </row>
    <row r="23" spans="3:22" ht="13.5" customHeight="1" thickBot="1">
      <c r="C23" s="873"/>
      <c r="D23" s="48">
        <v>8</v>
      </c>
      <c r="E23" s="92" t="s">
        <v>596</v>
      </c>
      <c r="F23" s="81" t="s">
        <v>138</v>
      </c>
      <c r="G23" s="69">
        <v>16.95</v>
      </c>
      <c r="H23" s="52">
        <f t="shared" si="1"/>
        <v>72</v>
      </c>
      <c r="K23" s="4"/>
      <c r="L23" s="128" t="s">
        <v>592</v>
      </c>
      <c r="M23" s="121" t="s">
        <v>45</v>
      </c>
      <c r="N23" s="41">
        <v>14.42</v>
      </c>
      <c r="O23" s="21">
        <v>17</v>
      </c>
      <c r="P23" s="13"/>
      <c r="Q23" s="10">
        <v>6</v>
      </c>
      <c r="R23" s="39">
        <v>12</v>
      </c>
      <c r="S23" s="134" t="s">
        <v>597</v>
      </c>
      <c r="T23" s="135" t="s">
        <v>65</v>
      </c>
      <c r="U23" s="58">
        <v>14.49</v>
      </c>
      <c r="V23" s="59">
        <f t="shared" si="2"/>
        <v>3</v>
      </c>
    </row>
    <row r="24" spans="3:22" ht="13.5" customHeight="1" thickBot="1">
      <c r="C24" s="874"/>
      <c r="D24" s="49">
        <v>9</v>
      </c>
      <c r="E24" s="93" t="s">
        <v>584</v>
      </c>
      <c r="F24" s="82" t="s">
        <v>585</v>
      </c>
      <c r="G24" s="71">
        <v>14.15</v>
      </c>
      <c r="H24" s="52">
        <f t="shared" si="1"/>
        <v>11</v>
      </c>
      <c r="K24" s="4"/>
      <c r="L24" s="134" t="s">
        <v>597</v>
      </c>
      <c r="M24" s="135" t="s">
        <v>65</v>
      </c>
      <c r="N24" s="116">
        <v>14.56</v>
      </c>
      <c r="O24" s="117">
        <v>18</v>
      </c>
      <c r="P24" s="13"/>
      <c r="Q24" s="10">
        <v>7</v>
      </c>
      <c r="R24" s="39">
        <v>14</v>
      </c>
      <c r="S24" s="128" t="s">
        <v>598</v>
      </c>
      <c r="T24" s="121" t="s">
        <v>27</v>
      </c>
      <c r="U24" s="58">
        <v>14.5</v>
      </c>
      <c r="V24" s="59">
        <f t="shared" si="2"/>
        <v>4</v>
      </c>
    </row>
    <row r="25" spans="3:22" ht="13.5" customHeight="1" thickBot="1">
      <c r="C25" s="872">
        <v>3</v>
      </c>
      <c r="D25" s="8">
        <v>1</v>
      </c>
      <c r="E25" s="88"/>
      <c r="F25" s="77"/>
      <c r="G25" s="51"/>
      <c r="H25" s="52">
        <f t="shared" si="1"/>
      </c>
      <c r="K25" s="4"/>
      <c r="L25" s="128" t="s">
        <v>589</v>
      </c>
      <c r="M25" s="121" t="s">
        <v>46</v>
      </c>
      <c r="N25" s="41">
        <v>14.62</v>
      </c>
      <c r="O25" s="21">
        <v>19</v>
      </c>
      <c r="P25" s="13"/>
      <c r="Q25" s="10">
        <v>8</v>
      </c>
      <c r="R25" s="39">
        <v>16</v>
      </c>
      <c r="S25" s="131" t="s">
        <v>599</v>
      </c>
      <c r="T25" s="125" t="s">
        <v>27</v>
      </c>
      <c r="U25" s="58">
        <v>14.6</v>
      </c>
      <c r="V25" s="59">
        <f t="shared" si="2"/>
        <v>5</v>
      </c>
    </row>
    <row r="26" spans="3:22" ht="13.5" customHeight="1" thickBot="1">
      <c r="C26" s="873"/>
      <c r="D26" s="1">
        <v>2</v>
      </c>
      <c r="E26" s="89" t="s">
        <v>600</v>
      </c>
      <c r="F26" s="78" t="s">
        <v>33</v>
      </c>
      <c r="G26" s="56">
        <v>16.17</v>
      </c>
      <c r="H26" s="52">
        <f t="shared" si="1"/>
        <v>53</v>
      </c>
      <c r="K26" s="4"/>
      <c r="L26" s="128" t="s">
        <v>598</v>
      </c>
      <c r="M26" s="121" t="s">
        <v>27</v>
      </c>
      <c r="N26" s="41">
        <v>14.62</v>
      </c>
      <c r="O26" s="21">
        <v>19</v>
      </c>
      <c r="P26" s="13"/>
      <c r="Q26" s="12">
        <v>9</v>
      </c>
      <c r="R26" s="39"/>
      <c r="S26" s="140"/>
      <c r="T26" s="141"/>
      <c r="U26" s="63"/>
      <c r="V26" s="64">
        <f t="shared" si="2"/>
      </c>
    </row>
    <row r="27" spans="3:17" ht="13.5" customHeight="1" thickBot="1">
      <c r="C27" s="873"/>
      <c r="D27" s="1">
        <v>3</v>
      </c>
      <c r="E27" s="89" t="s">
        <v>601</v>
      </c>
      <c r="F27" s="78" t="s">
        <v>48</v>
      </c>
      <c r="G27" s="56">
        <v>16.4</v>
      </c>
      <c r="H27" s="52">
        <f t="shared" si="1"/>
        <v>59</v>
      </c>
      <c r="K27" s="4"/>
      <c r="L27" s="128" t="s">
        <v>602</v>
      </c>
      <c r="M27" s="121" t="s">
        <v>282</v>
      </c>
      <c r="N27" s="41">
        <v>14.71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 t="s">
        <v>603</v>
      </c>
      <c r="F28" s="78" t="s">
        <v>46</v>
      </c>
      <c r="G28" s="56">
        <v>16.18</v>
      </c>
      <c r="H28" s="52">
        <f t="shared" si="1"/>
        <v>54</v>
      </c>
      <c r="K28" s="4"/>
      <c r="L28" s="128" t="s">
        <v>604</v>
      </c>
      <c r="M28" s="121" t="s">
        <v>117</v>
      </c>
      <c r="N28" s="41">
        <v>14.72</v>
      </c>
      <c r="O28" s="21">
        <v>22</v>
      </c>
      <c r="P28" s="13"/>
      <c r="Q28" s="7" t="s">
        <v>1</v>
      </c>
      <c r="R28" s="17"/>
      <c r="S28" s="111" t="s">
        <v>9</v>
      </c>
      <c r="T28" s="111" t="s">
        <v>10</v>
      </c>
      <c r="U28" s="111"/>
      <c r="V28" s="112" t="s">
        <v>7</v>
      </c>
      <c r="W28" s="4"/>
    </row>
    <row r="29" spans="3:23" ht="13.5" customHeight="1" thickBot="1">
      <c r="C29" s="873"/>
      <c r="D29" s="1">
        <v>5</v>
      </c>
      <c r="E29" s="89" t="s">
        <v>605</v>
      </c>
      <c r="F29" s="78" t="s">
        <v>31</v>
      </c>
      <c r="G29" s="56">
        <v>14.91</v>
      </c>
      <c r="H29" s="52">
        <f t="shared" si="1"/>
        <v>30</v>
      </c>
      <c r="K29" s="4"/>
      <c r="L29" s="129" t="s">
        <v>606</v>
      </c>
      <c r="M29" s="123" t="s">
        <v>19</v>
      </c>
      <c r="N29" s="41">
        <v>14.79</v>
      </c>
      <c r="O29" s="21">
        <v>23</v>
      </c>
      <c r="P29" s="13"/>
      <c r="Q29" s="27">
        <v>1</v>
      </c>
      <c r="R29" s="38">
        <v>15</v>
      </c>
      <c r="S29" s="134" t="s">
        <v>602</v>
      </c>
      <c r="T29" s="135" t="s">
        <v>282</v>
      </c>
      <c r="U29" s="53">
        <v>14.61</v>
      </c>
      <c r="V29" s="113">
        <f>IF(U29="","",RANK(U29,$U$29:$U$37,1))</f>
        <v>7</v>
      </c>
      <c r="W29" s="4"/>
    </row>
    <row r="30" spans="3:23" ht="13.5" customHeight="1" thickBot="1">
      <c r="C30" s="873"/>
      <c r="D30" s="1">
        <v>6</v>
      </c>
      <c r="E30" s="89" t="s">
        <v>607</v>
      </c>
      <c r="F30" s="78" t="s">
        <v>21</v>
      </c>
      <c r="G30" s="56">
        <v>16.34</v>
      </c>
      <c r="H30" s="52">
        <f t="shared" si="1"/>
        <v>57</v>
      </c>
      <c r="K30" s="4"/>
      <c r="L30" s="133" t="s">
        <v>608</v>
      </c>
      <c r="M30" s="121" t="s">
        <v>414</v>
      </c>
      <c r="N30" s="41">
        <v>14.8</v>
      </c>
      <c r="O30" s="21">
        <v>24</v>
      </c>
      <c r="P30" s="13"/>
      <c r="Q30" s="10">
        <v>2</v>
      </c>
      <c r="R30" s="39">
        <v>13</v>
      </c>
      <c r="S30" s="128" t="s">
        <v>584</v>
      </c>
      <c r="T30" s="121" t="s">
        <v>585</v>
      </c>
      <c r="U30" s="58">
        <v>13.79</v>
      </c>
      <c r="V30" s="114">
        <f aca="true" t="shared" si="3" ref="V30:V37">IF(U30="","",RANK(U30,$U$29:$U$37,1))</f>
        <v>2</v>
      </c>
      <c r="W30" s="4"/>
    </row>
    <row r="31" spans="3:23" ht="13.5" customHeight="1" thickBot="1">
      <c r="C31" s="873"/>
      <c r="D31" s="1">
        <v>7</v>
      </c>
      <c r="E31" s="89" t="s">
        <v>581</v>
      </c>
      <c r="F31" s="78" t="s">
        <v>414</v>
      </c>
      <c r="G31" s="56">
        <v>14.1</v>
      </c>
      <c r="H31" s="52">
        <f t="shared" si="1"/>
        <v>9</v>
      </c>
      <c r="K31" s="4"/>
      <c r="L31" s="134" t="s">
        <v>587</v>
      </c>
      <c r="M31" s="135" t="s">
        <v>46</v>
      </c>
      <c r="N31" s="116">
        <v>14.82</v>
      </c>
      <c r="O31" s="117">
        <v>25</v>
      </c>
      <c r="P31" s="13"/>
      <c r="Q31" s="10">
        <v>3</v>
      </c>
      <c r="R31" s="39">
        <v>11</v>
      </c>
      <c r="S31" s="128" t="s">
        <v>582</v>
      </c>
      <c r="T31" s="121" t="s">
        <v>460</v>
      </c>
      <c r="U31" s="58">
        <v>14.11</v>
      </c>
      <c r="V31" s="114">
        <f t="shared" si="3"/>
        <v>4</v>
      </c>
      <c r="W31" s="4"/>
    </row>
    <row r="32" spans="3:23" ht="13.5" customHeight="1" thickBot="1">
      <c r="C32" s="873"/>
      <c r="D32" s="1">
        <v>8</v>
      </c>
      <c r="E32" s="89" t="s">
        <v>609</v>
      </c>
      <c r="F32" s="78" t="s">
        <v>35</v>
      </c>
      <c r="G32" s="56">
        <v>17.31</v>
      </c>
      <c r="H32" s="52">
        <f t="shared" si="1"/>
        <v>75</v>
      </c>
      <c r="K32" s="4"/>
      <c r="L32" s="134" t="s">
        <v>610</v>
      </c>
      <c r="M32" s="135" t="s">
        <v>460</v>
      </c>
      <c r="N32" s="116">
        <v>14.82</v>
      </c>
      <c r="O32" s="117">
        <v>25</v>
      </c>
      <c r="P32" s="13"/>
      <c r="Q32" s="10">
        <v>4</v>
      </c>
      <c r="R32" s="39">
        <v>9</v>
      </c>
      <c r="S32" s="128" t="s">
        <v>571</v>
      </c>
      <c r="T32" s="121" t="s">
        <v>106</v>
      </c>
      <c r="U32" s="58">
        <v>13.58</v>
      </c>
      <c r="V32" s="114">
        <f t="shared" si="3"/>
        <v>1</v>
      </c>
      <c r="W32" s="4"/>
    </row>
    <row r="33" spans="3:23" ht="13.5" customHeight="1" thickBot="1">
      <c r="C33" s="874"/>
      <c r="D33" s="11">
        <v>9</v>
      </c>
      <c r="E33" s="90" t="s">
        <v>611</v>
      </c>
      <c r="F33" s="79" t="s">
        <v>27</v>
      </c>
      <c r="G33" s="61">
        <v>16.38</v>
      </c>
      <c r="H33" s="52">
        <f t="shared" si="1"/>
        <v>58</v>
      </c>
      <c r="K33" s="4"/>
      <c r="L33" s="128" t="s">
        <v>612</v>
      </c>
      <c r="M33" s="121" t="s">
        <v>106</v>
      </c>
      <c r="N33" s="41">
        <v>14.85</v>
      </c>
      <c r="O33" s="21">
        <v>27</v>
      </c>
      <c r="P33" s="13"/>
      <c r="Q33" s="10">
        <v>5</v>
      </c>
      <c r="R33" s="39">
        <v>10</v>
      </c>
      <c r="S33" s="130" t="s">
        <v>576</v>
      </c>
      <c r="T33" s="124" t="s">
        <v>117</v>
      </c>
      <c r="U33" s="58">
        <v>14.16</v>
      </c>
      <c r="V33" s="114">
        <f t="shared" si="3"/>
        <v>5</v>
      </c>
      <c r="W33" s="4"/>
    </row>
    <row r="34" spans="3:23" ht="13.5" customHeight="1" thickBot="1">
      <c r="C34" s="872">
        <v>4</v>
      </c>
      <c r="D34" s="47">
        <v>1</v>
      </c>
      <c r="E34" s="91"/>
      <c r="F34" s="80"/>
      <c r="G34" s="66"/>
      <c r="H34" s="52">
        <f t="shared" si="1"/>
      </c>
      <c r="K34" s="4"/>
      <c r="L34" s="128" t="s">
        <v>613</v>
      </c>
      <c r="M34" s="121" t="s">
        <v>25</v>
      </c>
      <c r="N34" s="41">
        <v>14.85</v>
      </c>
      <c r="O34" s="21">
        <v>27</v>
      </c>
      <c r="P34" s="13"/>
      <c r="Q34" s="10">
        <v>6</v>
      </c>
      <c r="R34" s="39">
        <v>12</v>
      </c>
      <c r="S34" s="128" t="s">
        <v>581</v>
      </c>
      <c r="T34" s="121" t="s">
        <v>414</v>
      </c>
      <c r="U34" s="58">
        <v>14.1</v>
      </c>
      <c r="V34" s="114">
        <f t="shared" si="3"/>
        <v>3</v>
      </c>
      <c r="W34" s="4"/>
    </row>
    <row r="35" spans="3:23" ht="13.5" customHeight="1" thickBot="1">
      <c r="C35" s="873"/>
      <c r="D35" s="48">
        <v>2</v>
      </c>
      <c r="E35" s="92" t="s">
        <v>604</v>
      </c>
      <c r="F35" s="81" t="s">
        <v>117</v>
      </c>
      <c r="G35" s="69">
        <v>14.72</v>
      </c>
      <c r="H35" s="52">
        <f t="shared" si="1"/>
        <v>22</v>
      </c>
      <c r="K35" s="4"/>
      <c r="L35" s="131" t="s">
        <v>599</v>
      </c>
      <c r="M35" s="125" t="s">
        <v>27</v>
      </c>
      <c r="N35" s="41">
        <v>14.88</v>
      </c>
      <c r="O35" s="21">
        <v>29</v>
      </c>
      <c r="P35" s="13"/>
      <c r="Q35" s="10">
        <v>7</v>
      </c>
      <c r="R35" s="39">
        <v>14</v>
      </c>
      <c r="S35" s="128" t="s">
        <v>591</v>
      </c>
      <c r="T35" s="121" t="s">
        <v>414</v>
      </c>
      <c r="U35" s="58">
        <v>14.4</v>
      </c>
      <c r="V35" s="114">
        <f t="shared" si="3"/>
        <v>6</v>
      </c>
      <c r="W35" s="4"/>
    </row>
    <row r="36" spans="3:23" ht="13.5" customHeight="1" thickBot="1">
      <c r="C36" s="873"/>
      <c r="D36" s="48">
        <v>3</v>
      </c>
      <c r="E36" s="92" t="s">
        <v>614</v>
      </c>
      <c r="F36" s="81" t="s">
        <v>27</v>
      </c>
      <c r="G36" s="69">
        <v>14.98</v>
      </c>
      <c r="H36" s="52">
        <f t="shared" si="1"/>
        <v>31</v>
      </c>
      <c r="K36" s="4"/>
      <c r="L36" s="128" t="s">
        <v>605</v>
      </c>
      <c r="M36" s="121" t="s">
        <v>31</v>
      </c>
      <c r="N36" s="41">
        <v>14.91</v>
      </c>
      <c r="O36" s="21">
        <v>30</v>
      </c>
      <c r="P36" s="13"/>
      <c r="Q36" s="10">
        <v>8</v>
      </c>
      <c r="R36" s="39">
        <v>16</v>
      </c>
      <c r="S36" s="130" t="s">
        <v>604</v>
      </c>
      <c r="T36" s="124" t="s">
        <v>117</v>
      </c>
      <c r="U36" s="58">
        <v>14.75</v>
      </c>
      <c r="V36" s="114">
        <f t="shared" si="3"/>
        <v>8</v>
      </c>
      <c r="W36" s="4"/>
    </row>
    <row r="37" spans="3:23" ht="13.5" customHeight="1" thickBot="1">
      <c r="C37" s="873"/>
      <c r="D37" s="48">
        <v>4</v>
      </c>
      <c r="E37" s="92" t="s">
        <v>615</v>
      </c>
      <c r="F37" s="81" t="s">
        <v>29</v>
      </c>
      <c r="G37" s="69">
        <v>16.64</v>
      </c>
      <c r="H37" s="52">
        <f t="shared" si="1"/>
        <v>66</v>
      </c>
      <c r="K37" s="4"/>
      <c r="L37" s="128" t="s">
        <v>614</v>
      </c>
      <c r="M37" s="121" t="s">
        <v>27</v>
      </c>
      <c r="N37" s="41">
        <v>14.98</v>
      </c>
      <c r="O37" s="21">
        <v>31</v>
      </c>
      <c r="P37" s="13"/>
      <c r="Q37" s="12">
        <v>9</v>
      </c>
      <c r="R37" s="39"/>
      <c r="S37" s="107"/>
      <c r="T37" s="108"/>
      <c r="U37" s="63"/>
      <c r="V37" s="115">
        <f t="shared" si="3"/>
      </c>
      <c r="W37" s="4"/>
    </row>
    <row r="38" spans="3:16" ht="13.5" customHeight="1" thickBot="1">
      <c r="C38" s="873"/>
      <c r="D38" s="48">
        <v>5</v>
      </c>
      <c r="E38" s="92" t="s">
        <v>587</v>
      </c>
      <c r="F38" s="81" t="s">
        <v>46</v>
      </c>
      <c r="G38" s="69">
        <v>14.82</v>
      </c>
      <c r="H38" s="52">
        <f t="shared" si="1"/>
        <v>25</v>
      </c>
      <c r="K38" s="4"/>
      <c r="L38" s="130" t="s">
        <v>616</v>
      </c>
      <c r="M38" s="124" t="s">
        <v>46</v>
      </c>
      <c r="N38" s="41">
        <v>15.08</v>
      </c>
      <c r="O38" s="21">
        <v>32</v>
      </c>
      <c r="P38" s="13"/>
    </row>
    <row r="39" spans="3:16" ht="13.5" customHeight="1" thickBot="1">
      <c r="C39" s="873"/>
      <c r="D39" s="48">
        <v>6</v>
      </c>
      <c r="E39" s="92" t="s">
        <v>617</v>
      </c>
      <c r="F39" s="81" t="s">
        <v>618</v>
      </c>
      <c r="G39" s="69">
        <v>15.28</v>
      </c>
      <c r="H39" s="52">
        <f t="shared" si="1"/>
        <v>41</v>
      </c>
      <c r="K39" s="4"/>
      <c r="L39" s="128" t="s">
        <v>619</v>
      </c>
      <c r="M39" s="121" t="s">
        <v>45</v>
      </c>
      <c r="N39" s="41">
        <v>15.12</v>
      </c>
      <c r="O39" s="21">
        <v>33</v>
      </c>
      <c r="P39" s="13"/>
    </row>
    <row r="40" spans="3:16" ht="13.5" customHeight="1" thickBot="1">
      <c r="C40" s="873"/>
      <c r="D40" s="48">
        <v>7</v>
      </c>
      <c r="E40" s="92" t="s">
        <v>620</v>
      </c>
      <c r="F40" s="81" t="s">
        <v>48</v>
      </c>
      <c r="G40" s="69">
        <v>15.36</v>
      </c>
      <c r="H40" s="52">
        <f t="shared" si="1"/>
        <v>45</v>
      </c>
      <c r="K40" s="4"/>
      <c r="L40" s="128" t="s">
        <v>586</v>
      </c>
      <c r="M40" s="124" t="s">
        <v>21</v>
      </c>
      <c r="N40" s="41">
        <v>15.17</v>
      </c>
      <c r="O40" s="21">
        <v>34</v>
      </c>
      <c r="P40" s="13"/>
    </row>
    <row r="41" spans="3:16" ht="13.5" customHeight="1" thickBot="1">
      <c r="C41" s="873"/>
      <c r="D41" s="48">
        <v>8</v>
      </c>
      <c r="E41" s="92" t="s">
        <v>565</v>
      </c>
      <c r="F41" s="81" t="s">
        <v>45</v>
      </c>
      <c r="G41" s="69">
        <v>13.53</v>
      </c>
      <c r="H41" s="52">
        <f t="shared" si="1"/>
        <v>1</v>
      </c>
      <c r="K41" s="4"/>
      <c r="L41" s="129" t="s">
        <v>621</v>
      </c>
      <c r="M41" s="123" t="s">
        <v>43</v>
      </c>
      <c r="N41" s="41">
        <v>15.2</v>
      </c>
      <c r="O41" s="21">
        <v>35</v>
      </c>
      <c r="P41" s="13"/>
    </row>
    <row r="42" spans="3:16" ht="13.5" customHeight="1" thickBot="1">
      <c r="C42" s="874"/>
      <c r="D42" s="49">
        <v>9</v>
      </c>
      <c r="E42" s="93" t="s">
        <v>575</v>
      </c>
      <c r="F42" s="82" t="s">
        <v>31</v>
      </c>
      <c r="G42" s="71">
        <v>13.9</v>
      </c>
      <c r="H42" s="52">
        <f t="shared" si="1"/>
        <v>4</v>
      </c>
      <c r="K42" s="4"/>
      <c r="L42" s="128" t="s">
        <v>588</v>
      </c>
      <c r="M42" s="122" t="s">
        <v>27</v>
      </c>
      <c r="N42" s="41">
        <v>15.21</v>
      </c>
      <c r="O42" s="21">
        <v>36</v>
      </c>
      <c r="P42" s="13"/>
    </row>
    <row r="43" spans="3:16" ht="13.5" customHeight="1" thickBot="1">
      <c r="C43" s="872">
        <v>5</v>
      </c>
      <c r="D43" s="8">
        <v>1</v>
      </c>
      <c r="E43" s="88"/>
      <c r="F43" s="77"/>
      <c r="G43" s="51"/>
      <c r="H43" s="52">
        <f t="shared" si="1"/>
      </c>
      <c r="K43" s="4"/>
      <c r="L43" s="134" t="s">
        <v>622</v>
      </c>
      <c r="M43" s="135" t="s">
        <v>21</v>
      </c>
      <c r="N43" s="116">
        <v>15.23</v>
      </c>
      <c r="O43" s="117">
        <v>37</v>
      </c>
      <c r="P43" s="13"/>
    </row>
    <row r="44" spans="3:16" ht="13.5" customHeight="1" thickBot="1">
      <c r="C44" s="873"/>
      <c r="D44" s="1">
        <v>2</v>
      </c>
      <c r="E44" s="89" t="s">
        <v>594</v>
      </c>
      <c r="F44" s="78" t="s">
        <v>31</v>
      </c>
      <c r="G44" s="56">
        <v>14.34</v>
      </c>
      <c r="H44" s="52">
        <f t="shared" si="1"/>
        <v>15</v>
      </c>
      <c r="K44" s="4"/>
      <c r="L44" s="128" t="s">
        <v>570</v>
      </c>
      <c r="M44" s="121" t="s">
        <v>138</v>
      </c>
      <c r="N44" s="41">
        <v>15.24</v>
      </c>
      <c r="O44" s="21">
        <v>38</v>
      </c>
      <c r="P44" s="13"/>
    </row>
    <row r="45" spans="3:16" ht="13.5" customHeight="1" thickBot="1">
      <c r="C45" s="873"/>
      <c r="D45" s="1">
        <v>3</v>
      </c>
      <c r="E45" s="89" t="s">
        <v>589</v>
      </c>
      <c r="F45" s="78" t="s">
        <v>46</v>
      </c>
      <c r="G45" s="56">
        <v>14.62</v>
      </c>
      <c r="H45" s="52">
        <f t="shared" si="1"/>
        <v>19</v>
      </c>
      <c r="K45" s="4"/>
      <c r="L45" s="134" t="s">
        <v>623</v>
      </c>
      <c r="M45" s="135" t="s">
        <v>52</v>
      </c>
      <c r="N45" s="116">
        <v>15.25</v>
      </c>
      <c r="O45" s="117">
        <v>39</v>
      </c>
      <c r="P45" s="13"/>
    </row>
    <row r="46" spans="3:16" ht="13.5" customHeight="1" thickBot="1">
      <c r="C46" s="873"/>
      <c r="D46" s="1">
        <v>4</v>
      </c>
      <c r="E46" s="89" t="s">
        <v>624</v>
      </c>
      <c r="F46" s="78" t="s">
        <v>174</v>
      </c>
      <c r="G46" s="56">
        <v>16.76</v>
      </c>
      <c r="H46" s="52">
        <f t="shared" si="1"/>
        <v>69</v>
      </c>
      <c r="K46" s="4"/>
      <c r="L46" s="128" t="s">
        <v>625</v>
      </c>
      <c r="M46" s="121" t="s">
        <v>106</v>
      </c>
      <c r="N46" s="41">
        <v>15.25</v>
      </c>
      <c r="O46" s="21">
        <v>39</v>
      </c>
      <c r="P46" s="13"/>
    </row>
    <row r="47" spans="3:16" ht="13.5" customHeight="1" thickBot="1">
      <c r="C47" s="873"/>
      <c r="D47" s="1">
        <v>5</v>
      </c>
      <c r="E47" s="89" t="s">
        <v>623</v>
      </c>
      <c r="F47" s="78" t="s">
        <v>52</v>
      </c>
      <c r="G47" s="56">
        <v>15.25</v>
      </c>
      <c r="H47" s="52">
        <f t="shared" si="1"/>
        <v>39</v>
      </c>
      <c r="K47" s="4"/>
      <c r="L47" s="128" t="s">
        <v>617</v>
      </c>
      <c r="M47" s="121" t="s">
        <v>618</v>
      </c>
      <c r="N47" s="41">
        <v>15.28</v>
      </c>
      <c r="O47" s="21">
        <v>41</v>
      </c>
      <c r="P47" s="13"/>
    </row>
    <row r="48" spans="3:16" ht="13.5" customHeight="1" thickBot="1">
      <c r="C48" s="873"/>
      <c r="D48" s="1">
        <v>6</v>
      </c>
      <c r="E48" s="89" t="s">
        <v>591</v>
      </c>
      <c r="F48" s="78" t="s">
        <v>414</v>
      </c>
      <c r="G48" s="56">
        <v>14.27</v>
      </c>
      <c r="H48" s="52">
        <f t="shared" si="1"/>
        <v>14</v>
      </c>
      <c r="K48" s="4"/>
      <c r="L48" s="128" t="s">
        <v>583</v>
      </c>
      <c r="M48" s="121" t="s">
        <v>106</v>
      </c>
      <c r="N48" s="41">
        <v>15.3</v>
      </c>
      <c r="O48" s="21">
        <v>42</v>
      </c>
      <c r="P48" s="13"/>
    </row>
    <row r="49" spans="3:16" ht="13.5" customHeight="1" thickBot="1">
      <c r="C49" s="873"/>
      <c r="D49" s="1">
        <v>7</v>
      </c>
      <c r="E49" s="89" t="s">
        <v>576</v>
      </c>
      <c r="F49" s="78" t="s">
        <v>117</v>
      </c>
      <c r="G49" s="56">
        <v>13.98</v>
      </c>
      <c r="H49" s="52">
        <f t="shared" si="1"/>
        <v>6</v>
      </c>
      <c r="K49" s="4"/>
      <c r="L49" s="128" t="s">
        <v>626</v>
      </c>
      <c r="M49" s="121" t="s">
        <v>48</v>
      </c>
      <c r="N49" s="41">
        <v>15.3</v>
      </c>
      <c r="O49" s="21">
        <v>42</v>
      </c>
      <c r="P49" s="13"/>
    </row>
    <row r="50" spans="3:16" ht="13.5" customHeight="1" thickBot="1">
      <c r="C50" s="873"/>
      <c r="D50" s="1">
        <v>8</v>
      </c>
      <c r="E50" s="89" t="s">
        <v>612</v>
      </c>
      <c r="F50" s="78" t="s">
        <v>106</v>
      </c>
      <c r="G50" s="56">
        <v>14.85</v>
      </c>
      <c r="H50" s="52">
        <f t="shared" si="1"/>
        <v>27</v>
      </c>
      <c r="K50" s="4"/>
      <c r="L50" s="129" t="s">
        <v>627</v>
      </c>
      <c r="M50" s="123" t="s">
        <v>45</v>
      </c>
      <c r="N50" s="41">
        <v>15.33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628</v>
      </c>
      <c r="F51" s="79" t="s">
        <v>23</v>
      </c>
      <c r="G51" s="61">
        <v>16.43</v>
      </c>
      <c r="H51" s="52">
        <f t="shared" si="1"/>
        <v>60</v>
      </c>
      <c r="K51" s="4"/>
      <c r="L51" s="130" t="s">
        <v>620</v>
      </c>
      <c r="M51" s="124" t="s">
        <v>48</v>
      </c>
      <c r="N51" s="41">
        <v>15.36</v>
      </c>
      <c r="O51" s="21">
        <v>45</v>
      </c>
      <c r="P51" s="13"/>
    </row>
    <row r="52" spans="3:16" ht="13.5" customHeight="1" thickBot="1">
      <c r="C52" s="872">
        <v>6</v>
      </c>
      <c r="D52" s="47">
        <v>1</v>
      </c>
      <c r="E52" s="91"/>
      <c r="F52" s="80"/>
      <c r="G52" s="66"/>
      <c r="H52" s="52">
        <f t="shared" si="1"/>
      </c>
      <c r="K52" s="4"/>
      <c r="L52" s="134" t="s">
        <v>574</v>
      </c>
      <c r="M52" s="135" t="s">
        <v>153</v>
      </c>
      <c r="N52" s="172">
        <v>15.63</v>
      </c>
      <c r="O52" s="117">
        <v>46</v>
      </c>
      <c r="P52" s="13"/>
    </row>
    <row r="53" spans="3:16" ht="13.5" customHeight="1" thickBot="1">
      <c r="C53" s="873"/>
      <c r="D53" s="48">
        <v>2</v>
      </c>
      <c r="E53" s="92" t="s">
        <v>599</v>
      </c>
      <c r="F53" s="81" t="s">
        <v>27</v>
      </c>
      <c r="G53" s="69">
        <v>14.88</v>
      </c>
      <c r="H53" s="52">
        <f t="shared" si="1"/>
        <v>29</v>
      </c>
      <c r="K53" s="4"/>
      <c r="L53" s="128" t="s">
        <v>590</v>
      </c>
      <c r="M53" s="121" t="s">
        <v>334</v>
      </c>
      <c r="N53" s="41">
        <v>15.66</v>
      </c>
      <c r="O53" s="21">
        <v>47</v>
      </c>
      <c r="P53" s="13"/>
    </row>
    <row r="54" spans="3:16" ht="13.5" customHeight="1" thickBot="1">
      <c r="C54" s="873"/>
      <c r="D54" s="48">
        <v>3</v>
      </c>
      <c r="E54" s="92" t="s">
        <v>568</v>
      </c>
      <c r="F54" s="81" t="s">
        <v>43</v>
      </c>
      <c r="G54" s="69">
        <v>13.82</v>
      </c>
      <c r="H54" s="52">
        <f t="shared" si="1"/>
        <v>2</v>
      </c>
      <c r="K54" s="4"/>
      <c r="L54" s="128" t="s">
        <v>573</v>
      </c>
      <c r="M54" s="121" t="s">
        <v>31</v>
      </c>
      <c r="N54" s="41">
        <v>15.67</v>
      </c>
      <c r="O54" s="21">
        <v>48</v>
      </c>
      <c r="P54" s="13"/>
    </row>
    <row r="55" spans="3:16" ht="13.5" customHeight="1" thickBot="1">
      <c r="C55" s="873"/>
      <c r="D55" s="48">
        <v>4</v>
      </c>
      <c r="E55" s="92" t="s">
        <v>608</v>
      </c>
      <c r="F55" s="81" t="s">
        <v>414</v>
      </c>
      <c r="G55" s="69">
        <v>14.8</v>
      </c>
      <c r="H55" s="52">
        <f t="shared" si="1"/>
        <v>24</v>
      </c>
      <c r="K55" s="4"/>
      <c r="L55" s="128" t="s">
        <v>629</v>
      </c>
      <c r="M55" s="121" t="s">
        <v>138</v>
      </c>
      <c r="N55" s="41">
        <v>15.84</v>
      </c>
      <c r="O55" s="21">
        <v>49</v>
      </c>
      <c r="P55" s="13"/>
    </row>
    <row r="56" spans="3:16" ht="13.5" customHeight="1" thickBot="1">
      <c r="C56" s="873"/>
      <c r="D56" s="48">
        <v>5</v>
      </c>
      <c r="E56" s="92" t="s">
        <v>613</v>
      </c>
      <c r="F56" s="81" t="s">
        <v>25</v>
      </c>
      <c r="G56" s="69">
        <v>14.85</v>
      </c>
      <c r="H56" s="52">
        <f t="shared" si="1"/>
        <v>27</v>
      </c>
      <c r="K56" s="4"/>
      <c r="L56" s="128" t="s">
        <v>630</v>
      </c>
      <c r="M56" s="122" t="s">
        <v>46</v>
      </c>
      <c r="N56" s="41">
        <v>15.85</v>
      </c>
      <c r="O56" s="21">
        <v>50</v>
      </c>
      <c r="P56" s="13"/>
    </row>
    <row r="57" spans="3:16" ht="13.5" customHeight="1" thickBot="1">
      <c r="C57" s="873"/>
      <c r="D57" s="48">
        <v>6</v>
      </c>
      <c r="E57" s="92" t="s">
        <v>626</v>
      </c>
      <c r="F57" s="81" t="s">
        <v>48</v>
      </c>
      <c r="G57" s="69">
        <v>15.3</v>
      </c>
      <c r="H57" s="52">
        <f t="shared" si="1"/>
        <v>42</v>
      </c>
      <c r="K57" s="4"/>
      <c r="L57" s="128" t="s">
        <v>567</v>
      </c>
      <c r="M57" s="121" t="s">
        <v>21</v>
      </c>
      <c r="N57" s="41">
        <v>16.05</v>
      </c>
      <c r="O57" s="21">
        <v>51</v>
      </c>
      <c r="P57" s="13"/>
    </row>
    <row r="58" spans="3:16" ht="13.5" customHeight="1" thickBot="1">
      <c r="C58" s="873"/>
      <c r="D58" s="48">
        <v>7</v>
      </c>
      <c r="E58" s="92" t="s">
        <v>631</v>
      </c>
      <c r="F58" s="81" t="s">
        <v>31</v>
      </c>
      <c r="G58" s="69">
        <v>17.04</v>
      </c>
      <c r="H58" s="52">
        <f t="shared" si="1"/>
        <v>73</v>
      </c>
      <c r="K58" s="4"/>
      <c r="L58" s="128" t="s">
        <v>579</v>
      </c>
      <c r="M58" s="121" t="s">
        <v>46</v>
      </c>
      <c r="N58" s="41">
        <v>16.06</v>
      </c>
      <c r="O58" s="21">
        <v>52</v>
      </c>
      <c r="P58" s="13"/>
    </row>
    <row r="59" spans="3:16" ht="13.5" customHeight="1" thickBot="1">
      <c r="C59" s="873"/>
      <c r="D59" s="48">
        <v>8</v>
      </c>
      <c r="E59" s="92" t="s">
        <v>632</v>
      </c>
      <c r="F59" s="81" t="s">
        <v>67</v>
      </c>
      <c r="G59" s="69">
        <v>16.94</v>
      </c>
      <c r="H59" s="52">
        <f t="shared" si="1"/>
        <v>71</v>
      </c>
      <c r="K59" s="4"/>
      <c r="L59" s="134" t="s">
        <v>600</v>
      </c>
      <c r="M59" s="135" t="s">
        <v>33</v>
      </c>
      <c r="N59" s="116">
        <v>16.17</v>
      </c>
      <c r="O59" s="117">
        <v>53</v>
      </c>
      <c r="P59" s="13"/>
    </row>
    <row r="60" spans="3:16" ht="13.5" customHeight="1" thickBot="1">
      <c r="C60" s="874"/>
      <c r="D60" s="49">
        <v>9</v>
      </c>
      <c r="E60" s="93" t="s">
        <v>633</v>
      </c>
      <c r="F60" s="82" t="s">
        <v>138</v>
      </c>
      <c r="G60" s="71">
        <v>16.22</v>
      </c>
      <c r="H60" s="52">
        <f t="shared" si="1"/>
        <v>56</v>
      </c>
      <c r="K60" s="4"/>
      <c r="L60" s="134" t="s">
        <v>603</v>
      </c>
      <c r="M60" s="135" t="s">
        <v>46</v>
      </c>
      <c r="N60" s="116">
        <v>16.18</v>
      </c>
      <c r="O60" s="117">
        <v>54</v>
      </c>
      <c r="P60" s="13"/>
    </row>
    <row r="61" spans="3:16" ht="13.5" customHeight="1" thickBot="1">
      <c r="C61" s="872">
        <v>7</v>
      </c>
      <c r="D61" s="8">
        <v>1</v>
      </c>
      <c r="E61" s="88" t="s">
        <v>634</v>
      </c>
      <c r="F61" s="77" t="s">
        <v>25</v>
      </c>
      <c r="G61" s="51"/>
      <c r="H61" s="52">
        <f t="shared" si="1"/>
      </c>
      <c r="K61" s="4"/>
      <c r="L61" s="128" t="s">
        <v>635</v>
      </c>
      <c r="M61" s="121" t="s">
        <v>106</v>
      </c>
      <c r="N61" s="41">
        <v>16.2</v>
      </c>
      <c r="O61" s="21">
        <v>55</v>
      </c>
      <c r="P61" s="13"/>
    </row>
    <row r="62" spans="3:16" ht="13.5" customHeight="1" thickBot="1">
      <c r="C62" s="873"/>
      <c r="D62" s="1">
        <v>2</v>
      </c>
      <c r="E62" s="89" t="s">
        <v>595</v>
      </c>
      <c r="F62" s="78" t="s">
        <v>27</v>
      </c>
      <c r="G62" s="56">
        <v>14.4</v>
      </c>
      <c r="H62" s="52">
        <f t="shared" si="1"/>
        <v>16</v>
      </c>
      <c r="K62" s="4"/>
      <c r="L62" s="129" t="s">
        <v>633</v>
      </c>
      <c r="M62" s="123" t="s">
        <v>138</v>
      </c>
      <c r="N62" s="41">
        <v>16.22</v>
      </c>
      <c r="O62" s="21">
        <v>56</v>
      </c>
      <c r="P62" s="13"/>
    </row>
    <row r="63" spans="3:16" ht="13.5" customHeight="1" thickBot="1">
      <c r="C63" s="873"/>
      <c r="D63" s="1">
        <v>3</v>
      </c>
      <c r="E63" s="89" t="s">
        <v>580</v>
      </c>
      <c r="F63" s="78" t="s">
        <v>31</v>
      </c>
      <c r="G63" s="56">
        <v>14.19</v>
      </c>
      <c r="H63" s="52">
        <f t="shared" si="1"/>
        <v>13</v>
      </c>
      <c r="K63" s="4"/>
      <c r="L63" s="128" t="s">
        <v>607</v>
      </c>
      <c r="M63" s="121" t="s">
        <v>21</v>
      </c>
      <c r="N63" s="41">
        <v>16.34</v>
      </c>
      <c r="O63" s="21">
        <v>57</v>
      </c>
      <c r="P63" s="13"/>
    </row>
    <row r="64" spans="3:16" ht="13.5" customHeight="1" thickBot="1">
      <c r="C64" s="873"/>
      <c r="D64" s="1">
        <v>4</v>
      </c>
      <c r="E64" s="89" t="s">
        <v>619</v>
      </c>
      <c r="F64" s="78" t="s">
        <v>45</v>
      </c>
      <c r="G64" s="56">
        <v>15.12</v>
      </c>
      <c r="H64" s="52">
        <f t="shared" si="1"/>
        <v>33</v>
      </c>
      <c r="K64" s="4"/>
      <c r="L64" s="128" t="s">
        <v>611</v>
      </c>
      <c r="M64" s="121" t="s">
        <v>27</v>
      </c>
      <c r="N64" s="41">
        <v>16.38</v>
      </c>
      <c r="O64" s="21">
        <v>58</v>
      </c>
      <c r="P64" s="13"/>
    </row>
    <row r="65" spans="3:16" ht="13.5" customHeight="1" thickBot="1">
      <c r="C65" s="873"/>
      <c r="D65" s="1">
        <v>5</v>
      </c>
      <c r="E65" s="89" t="s">
        <v>636</v>
      </c>
      <c r="F65" s="78" t="s">
        <v>67</v>
      </c>
      <c r="G65" s="56">
        <v>17.83</v>
      </c>
      <c r="H65" s="52">
        <f t="shared" si="1"/>
        <v>76</v>
      </c>
      <c r="K65" s="4"/>
      <c r="L65" s="130" t="s">
        <v>601</v>
      </c>
      <c r="M65" s="124" t="s">
        <v>48</v>
      </c>
      <c r="N65" s="41">
        <v>16.4</v>
      </c>
      <c r="O65" s="21">
        <v>59</v>
      </c>
      <c r="P65" s="13"/>
    </row>
    <row r="66" spans="3:16" ht="13.5" customHeight="1" thickBot="1">
      <c r="C66" s="873"/>
      <c r="D66" s="1">
        <v>6</v>
      </c>
      <c r="E66" s="89" t="s">
        <v>637</v>
      </c>
      <c r="F66" s="78" t="s">
        <v>31</v>
      </c>
      <c r="G66" s="56">
        <v>16.43</v>
      </c>
      <c r="H66" s="52">
        <f t="shared" si="1"/>
        <v>60</v>
      </c>
      <c r="K66" s="4"/>
      <c r="L66" s="128" t="s">
        <v>577</v>
      </c>
      <c r="M66" s="121" t="s">
        <v>174</v>
      </c>
      <c r="N66" s="41">
        <v>16.43</v>
      </c>
      <c r="O66" s="21">
        <v>60</v>
      </c>
      <c r="P66" s="13"/>
    </row>
    <row r="67" spans="3:16" ht="13.5" customHeight="1" thickBot="1">
      <c r="C67" s="873"/>
      <c r="D67" s="1">
        <v>7</v>
      </c>
      <c r="E67" s="89" t="s">
        <v>625</v>
      </c>
      <c r="F67" s="78" t="s">
        <v>106</v>
      </c>
      <c r="G67" s="56">
        <v>15.25</v>
      </c>
      <c r="H67" s="52">
        <f t="shared" si="1"/>
        <v>39</v>
      </c>
      <c r="K67" s="4"/>
      <c r="L67" s="128" t="s">
        <v>628</v>
      </c>
      <c r="M67" s="121" t="s">
        <v>23</v>
      </c>
      <c r="N67" s="41">
        <v>16.43</v>
      </c>
      <c r="O67" s="21">
        <v>60</v>
      </c>
      <c r="P67" s="13"/>
    </row>
    <row r="68" spans="3:16" ht="13.5" customHeight="1" thickBot="1">
      <c r="C68" s="873"/>
      <c r="D68" s="1">
        <v>8</v>
      </c>
      <c r="E68" s="89" t="s">
        <v>638</v>
      </c>
      <c r="F68" s="78" t="s">
        <v>33</v>
      </c>
      <c r="G68" s="56">
        <v>16.82</v>
      </c>
      <c r="H68" s="52">
        <f t="shared" si="1"/>
        <v>70</v>
      </c>
      <c r="K68" s="4"/>
      <c r="L68" s="134" t="s">
        <v>637</v>
      </c>
      <c r="M68" s="135" t="s">
        <v>31</v>
      </c>
      <c r="N68" s="116">
        <v>16.43</v>
      </c>
      <c r="O68" s="117">
        <v>60</v>
      </c>
      <c r="P68" s="13"/>
    </row>
    <row r="69" spans="3:16" ht="13.5" customHeight="1" thickBot="1">
      <c r="C69" s="874"/>
      <c r="D69" s="11">
        <v>9</v>
      </c>
      <c r="E69" s="90" t="s">
        <v>630</v>
      </c>
      <c r="F69" s="79" t="s">
        <v>46</v>
      </c>
      <c r="G69" s="61">
        <v>15.85</v>
      </c>
      <c r="H69" s="52">
        <f t="shared" si="1"/>
        <v>50</v>
      </c>
      <c r="K69" s="4"/>
      <c r="L69" s="134" t="s">
        <v>639</v>
      </c>
      <c r="M69" s="135" t="s">
        <v>31</v>
      </c>
      <c r="N69" s="116">
        <v>16.45</v>
      </c>
      <c r="O69" s="117">
        <v>63</v>
      </c>
      <c r="P69" s="13"/>
    </row>
    <row r="70" spans="3:16" ht="13.5" customHeight="1" thickBot="1">
      <c r="C70" s="872">
        <v>8</v>
      </c>
      <c r="D70" s="47">
        <v>1</v>
      </c>
      <c r="E70" s="91" t="s">
        <v>610</v>
      </c>
      <c r="F70" s="80" t="s">
        <v>460</v>
      </c>
      <c r="G70" s="66">
        <v>14.82</v>
      </c>
      <c r="H70" s="52">
        <f t="shared" si="1"/>
        <v>25</v>
      </c>
      <c r="K70" s="4"/>
      <c r="L70" s="128" t="s">
        <v>640</v>
      </c>
      <c r="M70" s="121" t="s">
        <v>46</v>
      </c>
      <c r="N70" s="41">
        <v>16.45</v>
      </c>
      <c r="O70" s="21">
        <v>63</v>
      </c>
      <c r="P70" s="13"/>
    </row>
    <row r="71" spans="3:16" ht="13.5" customHeight="1" thickBot="1">
      <c r="C71" s="873"/>
      <c r="D71" s="48">
        <v>2</v>
      </c>
      <c r="E71" s="92" t="s">
        <v>639</v>
      </c>
      <c r="F71" s="81" t="s">
        <v>31</v>
      </c>
      <c r="G71" s="69">
        <v>16.45</v>
      </c>
      <c r="H71" s="52">
        <f t="shared" si="1"/>
        <v>63</v>
      </c>
      <c r="K71" s="4"/>
      <c r="L71" s="128" t="s">
        <v>641</v>
      </c>
      <c r="M71" s="121" t="s">
        <v>21</v>
      </c>
      <c r="N71" s="41">
        <v>16.49</v>
      </c>
      <c r="O71" s="21">
        <v>65</v>
      </c>
      <c r="P71" s="13"/>
    </row>
    <row r="72" spans="3:16" ht="13.5" customHeight="1" thickBot="1">
      <c r="C72" s="873"/>
      <c r="D72" s="48">
        <v>3</v>
      </c>
      <c r="E72" s="92" t="s">
        <v>566</v>
      </c>
      <c r="F72" s="81" t="s">
        <v>65</v>
      </c>
      <c r="G72" s="69">
        <v>14.15</v>
      </c>
      <c r="H72" s="52">
        <f t="shared" si="1"/>
        <v>11</v>
      </c>
      <c r="K72" s="4"/>
      <c r="L72" s="130" t="s">
        <v>615</v>
      </c>
      <c r="M72" s="124" t="s">
        <v>29</v>
      </c>
      <c r="N72" s="41">
        <v>16.64</v>
      </c>
      <c r="O72" s="21">
        <v>66</v>
      </c>
      <c r="P72" s="13"/>
    </row>
    <row r="73" spans="3:16" ht="13.5" customHeight="1" thickBot="1">
      <c r="C73" s="873"/>
      <c r="D73" s="48">
        <v>4</v>
      </c>
      <c r="E73" s="92" t="s">
        <v>629</v>
      </c>
      <c r="F73" s="81" t="s">
        <v>138</v>
      </c>
      <c r="G73" s="69">
        <v>15.84</v>
      </c>
      <c r="H73" s="52">
        <f aca="true" t="shared" si="4" ref="H73:H136">IF(G73="","",RANK(G73,$G$7:$G$222,1))</f>
        <v>49</v>
      </c>
      <c r="K73" s="4"/>
      <c r="L73" s="128" t="s">
        <v>642</v>
      </c>
      <c r="M73" s="121" t="s">
        <v>31</v>
      </c>
      <c r="N73" s="41">
        <v>16.67</v>
      </c>
      <c r="O73" s="21">
        <v>67</v>
      </c>
      <c r="P73" s="13"/>
    </row>
    <row r="74" spans="3:16" ht="13.5" customHeight="1" thickBot="1">
      <c r="C74" s="873"/>
      <c r="D74" s="48">
        <v>5</v>
      </c>
      <c r="E74" s="92" t="s">
        <v>643</v>
      </c>
      <c r="F74" s="81" t="s">
        <v>27</v>
      </c>
      <c r="G74" s="69">
        <v>17.24</v>
      </c>
      <c r="H74" s="52">
        <f t="shared" si="4"/>
        <v>74</v>
      </c>
      <c r="K74" s="4"/>
      <c r="L74" s="128" t="s">
        <v>644</v>
      </c>
      <c r="M74" s="121" t="s">
        <v>174</v>
      </c>
      <c r="N74" s="41">
        <v>16.73</v>
      </c>
      <c r="O74" s="21">
        <v>68</v>
      </c>
      <c r="P74" s="13"/>
    </row>
    <row r="75" spans="3:16" ht="13.5" customHeight="1" thickBot="1">
      <c r="C75" s="873"/>
      <c r="D75" s="48">
        <v>6</v>
      </c>
      <c r="E75" s="92" t="s">
        <v>606</v>
      </c>
      <c r="F75" s="81" t="s">
        <v>19</v>
      </c>
      <c r="G75" s="69">
        <v>14.79</v>
      </c>
      <c r="H75" s="52">
        <f t="shared" si="4"/>
        <v>23</v>
      </c>
      <c r="K75" s="4"/>
      <c r="L75" s="134" t="s">
        <v>624</v>
      </c>
      <c r="M75" s="135" t="s">
        <v>174</v>
      </c>
      <c r="N75" s="116">
        <v>16.76</v>
      </c>
      <c r="O75" s="117">
        <v>69</v>
      </c>
      <c r="P75" s="13"/>
    </row>
    <row r="76" spans="3:16" ht="13.5" customHeight="1" thickBot="1">
      <c r="C76" s="873"/>
      <c r="D76" s="48">
        <v>7</v>
      </c>
      <c r="E76" s="92" t="s">
        <v>641</v>
      </c>
      <c r="F76" s="81" t="s">
        <v>21</v>
      </c>
      <c r="G76" s="69">
        <v>16.49</v>
      </c>
      <c r="H76" s="52">
        <f t="shared" si="4"/>
        <v>65</v>
      </c>
      <c r="K76" s="4"/>
      <c r="L76" s="130" t="s">
        <v>638</v>
      </c>
      <c r="M76" s="124" t="s">
        <v>33</v>
      </c>
      <c r="N76" s="41">
        <v>16.82</v>
      </c>
      <c r="O76" s="21">
        <v>70</v>
      </c>
      <c r="P76" s="13"/>
    </row>
    <row r="77" spans="3:16" ht="13.5" customHeight="1" thickBot="1">
      <c r="C77" s="873"/>
      <c r="D77" s="48">
        <v>8</v>
      </c>
      <c r="E77" s="92" t="s">
        <v>642</v>
      </c>
      <c r="F77" s="81" t="s">
        <v>31</v>
      </c>
      <c r="G77" s="69">
        <v>16.67</v>
      </c>
      <c r="H77" s="52">
        <f t="shared" si="4"/>
        <v>67</v>
      </c>
      <c r="K77" s="4"/>
      <c r="L77" s="128" t="s">
        <v>632</v>
      </c>
      <c r="M77" s="121" t="s">
        <v>67</v>
      </c>
      <c r="N77" s="41">
        <v>16.94</v>
      </c>
      <c r="O77" s="21">
        <v>71</v>
      </c>
      <c r="P77" s="13"/>
    </row>
    <row r="78" spans="3:16" ht="13.5" customHeight="1" thickBot="1">
      <c r="C78" s="874"/>
      <c r="D78" s="49">
        <v>9</v>
      </c>
      <c r="E78" s="93" t="s">
        <v>578</v>
      </c>
      <c r="F78" s="82" t="s">
        <v>27</v>
      </c>
      <c r="G78" s="71">
        <v>14.08</v>
      </c>
      <c r="H78" s="52">
        <f t="shared" si="4"/>
        <v>8</v>
      </c>
      <c r="K78" s="4"/>
      <c r="L78" s="134" t="s">
        <v>596</v>
      </c>
      <c r="M78" s="135" t="s">
        <v>138</v>
      </c>
      <c r="N78" s="116">
        <v>16.95</v>
      </c>
      <c r="O78" s="117">
        <v>72</v>
      </c>
      <c r="P78" s="13"/>
    </row>
    <row r="79" spans="3:16" ht="13.5" customHeight="1" thickBot="1">
      <c r="C79" s="872">
        <v>9</v>
      </c>
      <c r="D79" s="8">
        <v>1</v>
      </c>
      <c r="E79" s="88" t="s">
        <v>582</v>
      </c>
      <c r="F79" s="77" t="s">
        <v>460</v>
      </c>
      <c r="G79" s="51">
        <v>14.12</v>
      </c>
      <c r="H79" s="52">
        <f t="shared" si="4"/>
        <v>10</v>
      </c>
      <c r="K79" s="4"/>
      <c r="L79" s="128" t="s">
        <v>631</v>
      </c>
      <c r="M79" s="121" t="s">
        <v>31</v>
      </c>
      <c r="N79" s="41">
        <v>17.04</v>
      </c>
      <c r="O79" s="21">
        <v>73</v>
      </c>
      <c r="P79" s="13"/>
    </row>
    <row r="80" spans="3:16" ht="13.5" customHeight="1" thickBot="1">
      <c r="C80" s="873"/>
      <c r="D80" s="1">
        <v>2</v>
      </c>
      <c r="E80" s="89"/>
      <c r="F80" s="78"/>
      <c r="G80" s="56"/>
      <c r="H80" s="52">
        <f t="shared" si="4"/>
      </c>
      <c r="K80" s="4"/>
      <c r="L80" s="128" t="s">
        <v>643</v>
      </c>
      <c r="M80" s="121" t="s">
        <v>27</v>
      </c>
      <c r="N80" s="41">
        <v>17.24</v>
      </c>
      <c r="O80" s="21">
        <v>74</v>
      </c>
      <c r="P80" s="13"/>
    </row>
    <row r="81" spans="3:16" ht="13.5" customHeight="1" thickBot="1">
      <c r="C81" s="873"/>
      <c r="D81" s="1">
        <v>3</v>
      </c>
      <c r="E81" s="89"/>
      <c r="F81" s="78"/>
      <c r="G81" s="56"/>
      <c r="H81" s="52">
        <f t="shared" si="4"/>
      </c>
      <c r="K81" s="4"/>
      <c r="L81" s="130" t="s">
        <v>609</v>
      </c>
      <c r="M81" s="125" t="s">
        <v>35</v>
      </c>
      <c r="N81" s="41">
        <v>17.31</v>
      </c>
      <c r="O81" s="21">
        <v>75</v>
      </c>
      <c r="P81" s="13"/>
    </row>
    <row r="82" spans="3:16" ht="13.5" customHeight="1" thickBot="1">
      <c r="C82" s="873"/>
      <c r="D82" s="1">
        <v>4</v>
      </c>
      <c r="E82" s="89" t="s">
        <v>598</v>
      </c>
      <c r="F82" s="78" t="s">
        <v>27</v>
      </c>
      <c r="G82" s="56">
        <v>14.62</v>
      </c>
      <c r="H82" s="52">
        <f t="shared" si="4"/>
        <v>19</v>
      </c>
      <c r="K82" s="4"/>
      <c r="L82" s="128" t="s">
        <v>636</v>
      </c>
      <c r="M82" s="121" t="s">
        <v>67</v>
      </c>
      <c r="N82" s="41">
        <v>17.83</v>
      </c>
      <c r="O82" s="21">
        <v>76</v>
      </c>
      <c r="P82" s="13"/>
    </row>
    <row r="83" spans="3:16" ht="13.5" customHeight="1" thickBot="1">
      <c r="C83" s="873"/>
      <c r="D83" s="1">
        <v>5</v>
      </c>
      <c r="E83" s="89" t="s">
        <v>645</v>
      </c>
      <c r="F83" s="78" t="s">
        <v>21</v>
      </c>
      <c r="G83" s="56"/>
      <c r="H83" s="52">
        <f t="shared" si="4"/>
      </c>
      <c r="K83" s="4"/>
      <c r="L83" s="128" t="s">
        <v>593</v>
      </c>
      <c r="M83" s="121" t="s">
        <v>31</v>
      </c>
      <c r="N83" s="41">
        <v>18.99</v>
      </c>
      <c r="O83" s="21">
        <v>77</v>
      </c>
      <c r="P83" s="13"/>
    </row>
    <row r="84" spans="3:16" ht="13.5" customHeight="1" thickBot="1">
      <c r="C84" s="873"/>
      <c r="D84" s="1">
        <v>6</v>
      </c>
      <c r="E84" s="89" t="s">
        <v>602</v>
      </c>
      <c r="F84" s="78" t="s">
        <v>282</v>
      </c>
      <c r="G84" s="56">
        <v>14.71</v>
      </c>
      <c r="H84" s="52">
        <f t="shared" si="4"/>
        <v>21</v>
      </c>
      <c r="K84" s="4"/>
      <c r="L84" s="134"/>
      <c r="M84" s="135"/>
      <c r="N84" s="116"/>
      <c r="O84" s="117" t="s">
        <v>11</v>
      </c>
      <c r="P84" s="13"/>
    </row>
    <row r="85" spans="3:16" ht="13.5" customHeight="1" thickBot="1">
      <c r="C85" s="873"/>
      <c r="D85" s="1">
        <v>7</v>
      </c>
      <c r="E85" s="89" t="s">
        <v>640</v>
      </c>
      <c r="F85" s="78" t="s">
        <v>46</v>
      </c>
      <c r="G85" s="56">
        <v>16.45</v>
      </c>
      <c r="H85" s="52">
        <f t="shared" si="4"/>
        <v>63</v>
      </c>
      <c r="K85" s="4"/>
      <c r="L85" s="128"/>
      <c r="M85" s="121"/>
      <c r="N85" s="41"/>
      <c r="O85" s="21" t="s">
        <v>11</v>
      </c>
      <c r="P85" s="13"/>
    </row>
    <row r="86" spans="3:16" ht="13.5" customHeight="1" thickBot="1">
      <c r="C86" s="873"/>
      <c r="D86" s="1">
        <v>8</v>
      </c>
      <c r="E86" s="89" t="s">
        <v>644</v>
      </c>
      <c r="F86" s="78" t="s">
        <v>174</v>
      </c>
      <c r="G86" s="56">
        <v>16.73</v>
      </c>
      <c r="H86" s="52">
        <f t="shared" si="4"/>
        <v>68</v>
      </c>
      <c r="K86" s="4"/>
      <c r="L86" s="128"/>
      <c r="M86" s="122"/>
      <c r="N86" s="41"/>
      <c r="O86" s="21" t="s">
        <v>11</v>
      </c>
      <c r="P86" s="13"/>
    </row>
    <row r="87" spans="3:16" ht="13.5" customHeight="1" thickBot="1">
      <c r="C87" s="874"/>
      <c r="D87" s="11">
        <v>9</v>
      </c>
      <c r="E87" s="90" t="s">
        <v>635</v>
      </c>
      <c r="F87" s="79" t="s">
        <v>106</v>
      </c>
      <c r="G87" s="61">
        <v>16.2</v>
      </c>
      <c r="H87" s="52">
        <f t="shared" si="4"/>
        <v>55</v>
      </c>
      <c r="K87" s="4"/>
      <c r="L87" s="128"/>
      <c r="M87" s="121"/>
      <c r="N87" s="41"/>
      <c r="O87" s="21" t="s">
        <v>11</v>
      </c>
      <c r="P87" s="13"/>
    </row>
    <row r="88" spans="3:16" ht="13.5" customHeight="1" thickBot="1">
      <c r="C88" s="872">
        <v>10</v>
      </c>
      <c r="D88" s="47">
        <v>1</v>
      </c>
      <c r="E88" s="91"/>
      <c r="F88" s="80"/>
      <c r="G88" s="66"/>
      <c r="H88" s="52">
        <f t="shared" si="4"/>
      </c>
      <c r="K88" s="4"/>
      <c r="L88" s="128"/>
      <c r="M88" s="121"/>
      <c r="N88" s="41"/>
      <c r="O88" s="21" t="s">
        <v>11</v>
      </c>
      <c r="P88" s="13"/>
    </row>
    <row r="89" spans="3:16" ht="13.5" customHeight="1" thickBot="1">
      <c r="C89" s="873"/>
      <c r="D89" s="48">
        <v>2</v>
      </c>
      <c r="E89" s="92" t="s">
        <v>571</v>
      </c>
      <c r="F89" s="81" t="s">
        <v>106</v>
      </c>
      <c r="G89" s="69">
        <v>13.89</v>
      </c>
      <c r="H89" s="52">
        <f t="shared" si="4"/>
        <v>3</v>
      </c>
      <c r="K89" s="4"/>
      <c r="L89" s="134"/>
      <c r="M89" s="135"/>
      <c r="N89" s="116"/>
      <c r="O89" s="117" t="s">
        <v>11</v>
      </c>
      <c r="P89" s="13"/>
    </row>
    <row r="90" spans="3:16" ht="13.5" customHeight="1" thickBot="1">
      <c r="C90" s="873"/>
      <c r="D90" s="48">
        <v>3</v>
      </c>
      <c r="E90" s="92" t="s">
        <v>597</v>
      </c>
      <c r="F90" s="81" t="s">
        <v>65</v>
      </c>
      <c r="G90" s="69">
        <v>14.56</v>
      </c>
      <c r="H90" s="52">
        <f t="shared" si="4"/>
        <v>18</v>
      </c>
      <c r="K90" s="4"/>
      <c r="L90" s="128" t="s">
        <v>634</v>
      </c>
      <c r="M90" s="121" t="s">
        <v>25</v>
      </c>
      <c r="N90" s="41"/>
      <c r="O90" s="21" t="s">
        <v>11</v>
      </c>
      <c r="P90" s="13"/>
    </row>
    <row r="91" spans="3:16" ht="13.5" customHeight="1" thickBot="1">
      <c r="C91" s="873"/>
      <c r="D91" s="48">
        <v>4</v>
      </c>
      <c r="E91" s="92" t="s">
        <v>616</v>
      </c>
      <c r="F91" s="81" t="s">
        <v>46</v>
      </c>
      <c r="G91" s="69">
        <v>15.08</v>
      </c>
      <c r="H91" s="52">
        <f t="shared" si="4"/>
        <v>32</v>
      </c>
      <c r="K91" s="4"/>
      <c r="L91" s="128"/>
      <c r="M91" s="121"/>
      <c r="N91" s="41"/>
      <c r="O91" s="21" t="s">
        <v>11</v>
      </c>
      <c r="P91" s="13"/>
    </row>
    <row r="92" spans="3:16" ht="13.5" customHeight="1" thickBot="1">
      <c r="C92" s="873"/>
      <c r="D92" s="48">
        <v>5</v>
      </c>
      <c r="E92" s="92" t="s">
        <v>621</v>
      </c>
      <c r="F92" s="81" t="s">
        <v>43</v>
      </c>
      <c r="G92" s="69">
        <v>15.2</v>
      </c>
      <c r="H92" s="52">
        <f t="shared" si="4"/>
        <v>35</v>
      </c>
      <c r="K92" s="4"/>
      <c r="L92" s="134"/>
      <c r="M92" s="135"/>
      <c r="N92" s="116"/>
      <c r="O92" s="117" t="s">
        <v>11</v>
      </c>
      <c r="P92" s="13"/>
    </row>
    <row r="93" spans="3:16" ht="13.5" customHeight="1" thickBot="1">
      <c r="C93" s="873"/>
      <c r="D93" s="48">
        <v>6</v>
      </c>
      <c r="E93" s="92" t="s">
        <v>622</v>
      </c>
      <c r="F93" s="81" t="s">
        <v>21</v>
      </c>
      <c r="G93" s="69">
        <v>15.23</v>
      </c>
      <c r="H93" s="52">
        <f t="shared" si="4"/>
        <v>37</v>
      </c>
      <c r="K93" s="4"/>
      <c r="L93" s="128" t="s">
        <v>645</v>
      </c>
      <c r="M93" s="124" t="s">
        <v>21</v>
      </c>
      <c r="N93" s="41"/>
      <c r="O93" s="21" t="s">
        <v>11</v>
      </c>
      <c r="P93" s="13"/>
    </row>
    <row r="94" spans="3:16" ht="13.5" customHeight="1" thickBot="1">
      <c r="C94" s="873"/>
      <c r="D94" s="48">
        <v>7</v>
      </c>
      <c r="E94" s="92"/>
      <c r="F94" s="81"/>
      <c r="G94" s="69"/>
      <c r="H94" s="52">
        <f t="shared" si="4"/>
      </c>
      <c r="K94" s="4"/>
      <c r="L94" s="128"/>
      <c r="M94" s="121"/>
      <c r="N94" s="41"/>
      <c r="O94" s="21" t="s">
        <v>11</v>
      </c>
      <c r="P94" s="13"/>
    </row>
    <row r="95" spans="3:16" ht="13.5" customHeight="1" thickBot="1">
      <c r="C95" s="873"/>
      <c r="D95" s="48">
        <v>8</v>
      </c>
      <c r="E95" s="92" t="s">
        <v>627</v>
      </c>
      <c r="F95" s="81" t="s">
        <v>45</v>
      </c>
      <c r="G95" s="69">
        <v>15.33</v>
      </c>
      <c r="H95" s="52">
        <f t="shared" si="4"/>
        <v>44</v>
      </c>
      <c r="K95" s="4"/>
      <c r="L95" s="134"/>
      <c r="M95" s="135"/>
      <c r="N95" s="116"/>
      <c r="O95" s="117" t="s">
        <v>11</v>
      </c>
      <c r="P95" s="13"/>
    </row>
    <row r="96" spans="3:16" ht="13.5" customHeight="1" thickBot="1">
      <c r="C96" s="874"/>
      <c r="D96" s="49">
        <v>9</v>
      </c>
      <c r="E96" s="93"/>
      <c r="F96" s="82"/>
      <c r="G96" s="71"/>
      <c r="H96" s="52">
        <f t="shared" si="4"/>
      </c>
      <c r="K96" s="4"/>
      <c r="L96" s="134"/>
      <c r="M96" s="135"/>
      <c r="N96" s="116"/>
      <c r="O96" s="117" t="s">
        <v>11</v>
      </c>
      <c r="P96" s="13"/>
    </row>
    <row r="97" spans="3:16" ht="13.5" customHeight="1" thickBot="1">
      <c r="C97" s="872">
        <v>11</v>
      </c>
      <c r="D97" s="8">
        <v>1</v>
      </c>
      <c r="E97" s="88"/>
      <c r="F97" s="77"/>
      <c r="G97" s="51"/>
      <c r="H97" s="52">
        <f t="shared" si="4"/>
      </c>
      <c r="K97" s="4"/>
      <c r="L97" s="128"/>
      <c r="M97" s="121"/>
      <c r="N97" s="41"/>
      <c r="O97" s="21" t="s">
        <v>11</v>
      </c>
      <c r="P97" s="13"/>
    </row>
    <row r="98" spans="3:16" ht="13.5" customHeight="1" thickBot="1">
      <c r="C98" s="873"/>
      <c r="D98" s="1">
        <v>2</v>
      </c>
      <c r="E98" s="89"/>
      <c r="F98" s="78"/>
      <c r="G98" s="56"/>
      <c r="H98" s="52">
        <f t="shared" si="4"/>
      </c>
      <c r="K98" s="4"/>
      <c r="L98" s="128"/>
      <c r="M98" s="121"/>
      <c r="N98" s="41"/>
      <c r="O98" s="21" t="s">
        <v>11</v>
      </c>
      <c r="P98" s="13"/>
    </row>
    <row r="99" spans="3:16" ht="13.5" customHeight="1" thickBot="1">
      <c r="C99" s="873"/>
      <c r="D99" s="1">
        <v>3</v>
      </c>
      <c r="E99" s="89"/>
      <c r="F99" s="78"/>
      <c r="G99" s="56"/>
      <c r="H99" s="52">
        <f t="shared" si="4"/>
      </c>
      <c r="K99" s="4"/>
      <c r="L99" s="134"/>
      <c r="M99" s="135"/>
      <c r="N99" s="116"/>
      <c r="O99" s="117" t="s">
        <v>11</v>
      </c>
      <c r="P99" s="13"/>
    </row>
    <row r="100" spans="3:16" ht="13.5" customHeight="1" thickBot="1">
      <c r="C100" s="873"/>
      <c r="D100" s="1">
        <v>4</v>
      </c>
      <c r="E100" s="89"/>
      <c r="F100" s="78"/>
      <c r="G100" s="56"/>
      <c r="H100" s="52">
        <f t="shared" si="4"/>
      </c>
      <c r="K100" s="4"/>
      <c r="L100" s="128"/>
      <c r="M100" s="121"/>
      <c r="N100" s="41"/>
      <c r="O100" s="21" t="s">
        <v>11</v>
      </c>
      <c r="P100" s="13"/>
    </row>
    <row r="101" spans="3:16" ht="13.5" customHeight="1" thickBot="1">
      <c r="C101" s="873"/>
      <c r="D101" s="1">
        <v>5</v>
      </c>
      <c r="E101" s="89"/>
      <c r="F101" s="78"/>
      <c r="G101" s="56"/>
      <c r="H101" s="52">
        <f t="shared" si="4"/>
      </c>
      <c r="K101" s="4"/>
      <c r="L101" s="130"/>
      <c r="M101" s="124"/>
      <c r="N101" s="41"/>
      <c r="O101" s="21" t="s">
        <v>11</v>
      </c>
      <c r="P101" s="13"/>
    </row>
    <row r="102" spans="3:16" ht="13.5" customHeight="1" thickBot="1">
      <c r="C102" s="873"/>
      <c r="D102" s="1">
        <v>6</v>
      </c>
      <c r="E102" s="89"/>
      <c r="F102" s="78"/>
      <c r="G102" s="56"/>
      <c r="H102" s="52">
        <f t="shared" si="4"/>
      </c>
      <c r="K102" s="4"/>
      <c r="L102" s="134"/>
      <c r="M102" s="135"/>
      <c r="N102" s="116"/>
      <c r="O102" s="117" t="s">
        <v>11</v>
      </c>
      <c r="P102" s="13"/>
    </row>
    <row r="103" spans="3:16" ht="13.5" customHeight="1" thickBot="1">
      <c r="C103" s="873"/>
      <c r="D103" s="1">
        <v>7</v>
      </c>
      <c r="E103" s="89"/>
      <c r="F103" s="78"/>
      <c r="G103" s="56"/>
      <c r="H103" s="52">
        <f t="shared" si="4"/>
      </c>
      <c r="K103" s="4"/>
      <c r="L103" s="128"/>
      <c r="M103" s="121"/>
      <c r="N103" s="41"/>
      <c r="O103" s="21" t="s">
        <v>11</v>
      </c>
      <c r="P103" s="13"/>
    </row>
    <row r="104" spans="3:16" ht="13.5" customHeight="1" thickBot="1">
      <c r="C104" s="873"/>
      <c r="D104" s="1">
        <v>8</v>
      </c>
      <c r="E104" s="89"/>
      <c r="F104" s="78"/>
      <c r="G104" s="56"/>
      <c r="H104" s="52">
        <f t="shared" si="4"/>
      </c>
      <c r="K104" s="4"/>
      <c r="L104" s="129"/>
      <c r="M104" s="123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90"/>
      <c r="F105" s="79"/>
      <c r="G105" s="61"/>
      <c r="H105" s="52">
        <f t="shared" si="4"/>
      </c>
      <c r="K105" s="4"/>
      <c r="L105" s="128"/>
      <c r="M105" s="121"/>
      <c r="N105" s="41"/>
      <c r="O105" s="21" t="s">
        <v>11</v>
      </c>
      <c r="P105" s="13"/>
    </row>
    <row r="106" spans="3:16" ht="13.5" customHeight="1" thickBot="1">
      <c r="C106" s="872">
        <v>12</v>
      </c>
      <c r="D106" s="47">
        <v>1</v>
      </c>
      <c r="E106" s="91"/>
      <c r="F106" s="80"/>
      <c r="G106" s="66"/>
      <c r="H106" s="52">
        <f t="shared" si="4"/>
      </c>
      <c r="K106" s="4"/>
      <c r="L106" s="128"/>
      <c r="M106" s="121"/>
      <c r="N106" s="41"/>
      <c r="O106" s="21" t="s">
        <v>11</v>
      </c>
      <c r="P106" s="13"/>
    </row>
    <row r="107" spans="3:16" ht="13.5" customHeight="1" thickBot="1">
      <c r="C107" s="873"/>
      <c r="D107" s="48">
        <v>2</v>
      </c>
      <c r="E107" s="92"/>
      <c r="F107" s="81"/>
      <c r="G107" s="69"/>
      <c r="H107" s="52">
        <f t="shared" si="4"/>
      </c>
      <c r="K107" s="4"/>
      <c r="L107" s="128"/>
      <c r="M107" s="121"/>
      <c r="N107" s="41"/>
      <c r="O107" s="21" t="s">
        <v>11</v>
      </c>
      <c r="P107" s="13"/>
    </row>
    <row r="108" spans="3:16" ht="13.5" customHeight="1" thickBot="1">
      <c r="C108" s="873"/>
      <c r="D108" s="48">
        <v>3</v>
      </c>
      <c r="E108" s="92"/>
      <c r="F108" s="81"/>
      <c r="G108" s="69"/>
      <c r="H108" s="52">
        <f t="shared" si="4"/>
      </c>
      <c r="K108" s="4"/>
      <c r="L108" s="128"/>
      <c r="M108" s="121"/>
      <c r="N108" s="41"/>
      <c r="O108" s="21" t="s">
        <v>11</v>
      </c>
      <c r="P108" s="13"/>
    </row>
    <row r="109" spans="3:16" ht="13.5" customHeight="1" thickBot="1">
      <c r="C109" s="873"/>
      <c r="D109" s="48">
        <v>4</v>
      </c>
      <c r="E109" s="92"/>
      <c r="F109" s="81"/>
      <c r="G109" s="69"/>
      <c r="H109" s="52">
        <f t="shared" si="4"/>
      </c>
      <c r="K109" s="4"/>
      <c r="L109" s="128"/>
      <c r="M109" s="121"/>
      <c r="N109" s="41"/>
      <c r="O109" s="21" t="s">
        <v>11</v>
      </c>
      <c r="P109" s="13"/>
    </row>
    <row r="110" spans="3:16" ht="13.5" customHeight="1" thickBot="1">
      <c r="C110" s="873"/>
      <c r="D110" s="48">
        <v>5</v>
      </c>
      <c r="E110" s="92"/>
      <c r="F110" s="81"/>
      <c r="G110" s="69"/>
      <c r="H110" s="52">
        <f t="shared" si="4"/>
      </c>
      <c r="K110" s="4"/>
      <c r="L110" s="128"/>
      <c r="M110" s="121"/>
      <c r="N110" s="41"/>
      <c r="O110" s="21" t="s">
        <v>11</v>
      </c>
      <c r="P110" s="13"/>
    </row>
    <row r="111" spans="3:16" ht="13.5" customHeight="1" thickBot="1">
      <c r="C111" s="873"/>
      <c r="D111" s="48">
        <v>6</v>
      </c>
      <c r="E111" s="92"/>
      <c r="F111" s="81"/>
      <c r="G111" s="69"/>
      <c r="H111" s="52">
        <f t="shared" si="4"/>
      </c>
      <c r="K111" s="4"/>
      <c r="L111" s="128"/>
      <c r="M111" s="121"/>
      <c r="N111" s="41"/>
      <c r="O111" s="21" t="s">
        <v>11</v>
      </c>
      <c r="P111" s="13"/>
    </row>
    <row r="112" spans="3:16" ht="13.5" customHeight="1" thickBot="1">
      <c r="C112" s="873"/>
      <c r="D112" s="48">
        <v>7</v>
      </c>
      <c r="E112" s="92"/>
      <c r="F112" s="81"/>
      <c r="G112" s="69"/>
      <c r="H112" s="52">
        <f t="shared" si="4"/>
      </c>
      <c r="K112" s="4"/>
      <c r="L112" s="128"/>
      <c r="M112" s="121"/>
      <c r="N112" s="41"/>
      <c r="O112" s="21" t="s">
        <v>11</v>
      </c>
      <c r="P112" s="13"/>
    </row>
    <row r="113" spans="3:16" ht="13.5" customHeight="1" thickBot="1">
      <c r="C113" s="873"/>
      <c r="D113" s="48">
        <v>8</v>
      </c>
      <c r="E113" s="92"/>
      <c r="F113" s="81"/>
      <c r="G113" s="69"/>
      <c r="H113" s="52">
        <f t="shared" si="4"/>
      </c>
      <c r="K113" s="4"/>
      <c r="L113" s="128"/>
      <c r="M113" s="121"/>
      <c r="N113" s="41"/>
      <c r="O113" s="21" t="s">
        <v>11</v>
      </c>
      <c r="P113" s="13"/>
    </row>
    <row r="114" spans="3:16" ht="13.5" customHeight="1" thickBot="1">
      <c r="C114" s="874"/>
      <c r="D114" s="49">
        <v>9</v>
      </c>
      <c r="E114" s="93"/>
      <c r="F114" s="82"/>
      <c r="G114" s="71"/>
      <c r="H114" s="52">
        <f t="shared" si="4"/>
      </c>
      <c r="L114" s="128"/>
      <c r="M114" s="121"/>
      <c r="N114" s="41"/>
      <c r="O114" s="21" t="s">
        <v>11</v>
      </c>
      <c r="P114" s="13"/>
    </row>
    <row r="115" spans="3:16" ht="13.5" customHeight="1" thickBot="1">
      <c r="C115" s="872">
        <v>13</v>
      </c>
      <c r="D115" s="8">
        <v>1</v>
      </c>
      <c r="E115" s="88"/>
      <c r="F115" s="77"/>
      <c r="G115" s="51"/>
      <c r="H115" s="52">
        <f t="shared" si="4"/>
      </c>
      <c r="L115" s="128"/>
      <c r="M115" s="121"/>
      <c r="N115" s="41"/>
      <c r="O115" s="21" t="s">
        <v>11</v>
      </c>
      <c r="P115" s="13"/>
    </row>
    <row r="116" spans="3:16" ht="13.5" customHeight="1" thickBot="1">
      <c r="C116" s="873"/>
      <c r="D116" s="1">
        <v>2</v>
      </c>
      <c r="E116" s="89"/>
      <c r="F116" s="78"/>
      <c r="G116" s="56"/>
      <c r="H116" s="52">
        <f t="shared" si="4"/>
      </c>
      <c r="L116" s="128"/>
      <c r="M116" s="121"/>
      <c r="N116" s="41"/>
      <c r="O116" s="21" t="s">
        <v>11</v>
      </c>
      <c r="P116" s="13"/>
    </row>
    <row r="117" spans="3:16" ht="13.5" customHeight="1" thickBot="1">
      <c r="C117" s="873"/>
      <c r="D117" s="1">
        <v>3</v>
      </c>
      <c r="E117" s="89"/>
      <c r="F117" s="78"/>
      <c r="G117" s="56"/>
      <c r="H117" s="52">
        <f t="shared" si="4"/>
      </c>
      <c r="L117" s="128"/>
      <c r="M117" s="121"/>
      <c r="N117" s="41"/>
      <c r="O117" s="21" t="s">
        <v>11</v>
      </c>
      <c r="P117" s="13"/>
    </row>
    <row r="118" spans="3:16" ht="13.5" customHeight="1" thickBot="1">
      <c r="C118" s="873"/>
      <c r="D118" s="1">
        <v>4</v>
      </c>
      <c r="E118" s="89"/>
      <c r="F118" s="78"/>
      <c r="G118" s="56"/>
      <c r="H118" s="52">
        <f t="shared" si="4"/>
      </c>
      <c r="L118" s="128"/>
      <c r="M118" s="121"/>
      <c r="N118" s="41"/>
      <c r="O118" s="21" t="s">
        <v>11</v>
      </c>
      <c r="P118" s="13"/>
    </row>
    <row r="119" spans="3:16" ht="13.5" customHeight="1" thickBot="1">
      <c r="C119" s="873"/>
      <c r="D119" s="1">
        <v>5</v>
      </c>
      <c r="E119" s="89"/>
      <c r="F119" s="78"/>
      <c r="G119" s="56"/>
      <c r="H119" s="52">
        <f t="shared" si="4"/>
      </c>
      <c r="L119" s="128"/>
      <c r="M119" s="121"/>
      <c r="N119" s="41"/>
      <c r="O119" s="21" t="s">
        <v>11</v>
      </c>
      <c r="P119" s="13"/>
    </row>
    <row r="120" spans="3:16" ht="13.5" customHeight="1" thickBot="1">
      <c r="C120" s="873"/>
      <c r="D120" s="1">
        <v>6</v>
      </c>
      <c r="E120" s="89"/>
      <c r="F120" s="78"/>
      <c r="G120" s="56"/>
      <c r="H120" s="52">
        <f t="shared" si="4"/>
      </c>
      <c r="L120" s="128"/>
      <c r="M120" s="121"/>
      <c r="N120" s="41"/>
      <c r="O120" s="21" t="s">
        <v>11</v>
      </c>
      <c r="P120" s="13"/>
    </row>
    <row r="121" spans="3:16" ht="13.5" customHeight="1" thickBot="1">
      <c r="C121" s="873"/>
      <c r="D121" s="1">
        <v>7</v>
      </c>
      <c r="E121" s="89"/>
      <c r="F121" s="78"/>
      <c r="G121" s="56"/>
      <c r="H121" s="52">
        <f t="shared" si="4"/>
      </c>
      <c r="L121" s="128"/>
      <c r="M121" s="121"/>
      <c r="N121" s="41"/>
      <c r="O121" s="21" t="s">
        <v>11</v>
      </c>
      <c r="P121" s="13"/>
    </row>
    <row r="122" spans="3:16" ht="13.5" customHeight="1" thickBot="1">
      <c r="C122" s="873"/>
      <c r="D122" s="1">
        <v>8</v>
      </c>
      <c r="E122" s="89"/>
      <c r="F122" s="78"/>
      <c r="G122" s="56"/>
      <c r="H122" s="52">
        <f t="shared" si="4"/>
      </c>
      <c r="L122" s="128"/>
      <c r="M122" s="121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90"/>
      <c r="F123" s="79"/>
      <c r="G123" s="61"/>
      <c r="H123" s="52">
        <f t="shared" si="4"/>
      </c>
      <c r="L123" s="128"/>
      <c r="M123" s="121"/>
      <c r="N123" s="41"/>
      <c r="O123" s="21" t="s">
        <v>11</v>
      </c>
      <c r="P123" s="13"/>
    </row>
    <row r="124" spans="3:16" ht="13.5" customHeight="1" thickBot="1">
      <c r="C124" s="872">
        <v>14</v>
      </c>
      <c r="D124" s="47">
        <v>1</v>
      </c>
      <c r="E124" s="91"/>
      <c r="F124" s="80"/>
      <c r="G124" s="66"/>
      <c r="H124" s="52">
        <f t="shared" si="4"/>
      </c>
      <c r="L124" s="128"/>
      <c r="M124" s="121"/>
      <c r="N124" s="41"/>
      <c r="O124" s="21" t="s">
        <v>11</v>
      </c>
      <c r="P124" s="13"/>
    </row>
    <row r="125" spans="3:16" ht="13.5" customHeight="1" thickBot="1">
      <c r="C125" s="873"/>
      <c r="D125" s="48">
        <v>2</v>
      </c>
      <c r="E125" s="92"/>
      <c r="F125" s="81"/>
      <c r="G125" s="69"/>
      <c r="H125" s="52">
        <f t="shared" si="4"/>
      </c>
      <c r="L125" s="128"/>
      <c r="M125" s="121"/>
      <c r="N125" s="41"/>
      <c r="O125" s="21" t="s">
        <v>11</v>
      </c>
      <c r="P125" s="13"/>
    </row>
    <row r="126" spans="3:16" ht="13.5" customHeight="1" thickBot="1">
      <c r="C126" s="873"/>
      <c r="D126" s="48">
        <v>3</v>
      </c>
      <c r="E126" s="92"/>
      <c r="F126" s="81"/>
      <c r="G126" s="69"/>
      <c r="H126" s="52">
        <f t="shared" si="4"/>
      </c>
      <c r="L126" s="128"/>
      <c r="M126" s="121"/>
      <c r="N126" s="41"/>
      <c r="O126" s="21" t="s">
        <v>11</v>
      </c>
      <c r="P126" s="13"/>
    </row>
    <row r="127" spans="3:16" ht="13.5" customHeight="1" thickBot="1">
      <c r="C127" s="873"/>
      <c r="D127" s="48">
        <v>4</v>
      </c>
      <c r="E127" s="92"/>
      <c r="F127" s="81"/>
      <c r="G127" s="69"/>
      <c r="H127" s="52">
        <f t="shared" si="4"/>
      </c>
      <c r="L127" s="128"/>
      <c r="M127" s="121"/>
      <c r="N127" s="41"/>
      <c r="O127" s="21" t="s">
        <v>11</v>
      </c>
      <c r="P127" s="13"/>
    </row>
    <row r="128" spans="3:16" ht="13.5" customHeight="1" thickBot="1">
      <c r="C128" s="873"/>
      <c r="D128" s="48">
        <v>5</v>
      </c>
      <c r="E128" s="92"/>
      <c r="F128" s="81"/>
      <c r="G128" s="69"/>
      <c r="H128" s="52">
        <f t="shared" si="4"/>
      </c>
      <c r="L128" s="128"/>
      <c r="M128" s="121"/>
      <c r="N128" s="41"/>
      <c r="O128" s="21" t="s">
        <v>11</v>
      </c>
      <c r="P128" s="13"/>
    </row>
    <row r="129" spans="3:16" ht="13.5" customHeight="1" thickBot="1">
      <c r="C129" s="873"/>
      <c r="D129" s="48">
        <v>6</v>
      </c>
      <c r="E129" s="92"/>
      <c r="F129" s="81"/>
      <c r="G129" s="69"/>
      <c r="H129" s="52">
        <f t="shared" si="4"/>
      </c>
      <c r="L129" s="128"/>
      <c r="M129" s="121"/>
      <c r="N129" s="41"/>
      <c r="O129" s="21" t="s">
        <v>11</v>
      </c>
      <c r="P129" s="13"/>
    </row>
    <row r="130" spans="3:16" ht="13.5" customHeight="1" thickBot="1">
      <c r="C130" s="873"/>
      <c r="D130" s="48">
        <v>7</v>
      </c>
      <c r="E130" s="92"/>
      <c r="F130" s="81"/>
      <c r="G130" s="69"/>
      <c r="H130" s="52">
        <f t="shared" si="4"/>
      </c>
      <c r="L130" s="128"/>
      <c r="M130" s="121"/>
      <c r="N130" s="41"/>
      <c r="O130" s="21" t="s">
        <v>11</v>
      </c>
      <c r="P130" s="13"/>
    </row>
    <row r="131" spans="3:16" ht="13.5" customHeight="1" thickBot="1">
      <c r="C131" s="873"/>
      <c r="D131" s="48">
        <v>8</v>
      </c>
      <c r="E131" s="92"/>
      <c r="F131" s="81"/>
      <c r="G131" s="69"/>
      <c r="H131" s="52">
        <f t="shared" si="4"/>
      </c>
      <c r="L131" s="128"/>
      <c r="M131" s="121"/>
      <c r="N131" s="41"/>
      <c r="O131" s="21" t="s">
        <v>11</v>
      </c>
      <c r="P131" s="13"/>
    </row>
    <row r="132" spans="3:16" ht="13.5" customHeight="1" thickBot="1">
      <c r="C132" s="874"/>
      <c r="D132" s="49">
        <v>9</v>
      </c>
      <c r="E132" s="93"/>
      <c r="F132" s="82"/>
      <c r="G132" s="71"/>
      <c r="H132" s="52">
        <f t="shared" si="4"/>
      </c>
      <c r="L132" s="128"/>
      <c r="M132" s="121"/>
      <c r="N132" s="41"/>
      <c r="O132" s="21" t="s">
        <v>11</v>
      </c>
      <c r="P132" s="13"/>
    </row>
    <row r="133" spans="3:16" ht="13.5" customHeight="1" thickBot="1">
      <c r="C133" s="872">
        <v>15</v>
      </c>
      <c r="D133" s="8">
        <v>1</v>
      </c>
      <c r="E133" s="88"/>
      <c r="F133" s="77"/>
      <c r="G133" s="51"/>
      <c r="H133" s="52">
        <f t="shared" si="4"/>
      </c>
      <c r="L133" s="128"/>
      <c r="M133" s="121"/>
      <c r="N133" s="41"/>
      <c r="O133" s="21" t="s">
        <v>11</v>
      </c>
      <c r="P133" s="13"/>
    </row>
    <row r="134" spans="3:16" ht="13.5" customHeight="1" thickBot="1">
      <c r="C134" s="873"/>
      <c r="D134" s="1">
        <v>2</v>
      </c>
      <c r="E134" s="55"/>
      <c r="F134" s="78"/>
      <c r="G134" s="56"/>
      <c r="H134" s="52">
        <f t="shared" si="4"/>
      </c>
      <c r="L134" s="128"/>
      <c r="M134" s="121"/>
      <c r="N134" s="41"/>
      <c r="O134" s="21" t="s">
        <v>11</v>
      </c>
      <c r="P134" s="13"/>
    </row>
    <row r="135" spans="3:16" ht="13.5" customHeight="1" thickBot="1">
      <c r="C135" s="873"/>
      <c r="D135" s="1">
        <v>3</v>
      </c>
      <c r="E135" s="55"/>
      <c r="F135" s="78"/>
      <c r="G135" s="56"/>
      <c r="H135" s="52">
        <f t="shared" si="4"/>
      </c>
      <c r="L135" s="128"/>
      <c r="M135" s="121"/>
      <c r="N135" s="41"/>
      <c r="O135" s="21" t="s">
        <v>11</v>
      </c>
      <c r="P135" s="13"/>
    </row>
    <row r="136" spans="3:16" ht="13.5" customHeight="1" thickBot="1">
      <c r="C136" s="873"/>
      <c r="D136" s="1">
        <v>4</v>
      </c>
      <c r="E136" s="55"/>
      <c r="F136" s="78"/>
      <c r="G136" s="56"/>
      <c r="H136" s="52">
        <f t="shared" si="4"/>
      </c>
      <c r="L136" s="128"/>
      <c r="M136" s="121"/>
      <c r="N136" s="41"/>
      <c r="O136" s="21" t="s">
        <v>11</v>
      </c>
      <c r="P136" s="13"/>
    </row>
    <row r="137" spans="3:16" ht="13.5" customHeight="1" thickBot="1">
      <c r="C137" s="873"/>
      <c r="D137" s="1">
        <v>5</v>
      </c>
      <c r="E137" s="55"/>
      <c r="F137" s="78"/>
      <c r="G137" s="56"/>
      <c r="H137" s="52">
        <f aca="true" t="shared" si="5" ref="H137:H200">IF(G137="","",RANK(G137,$G$7:$G$222,1))</f>
      </c>
      <c r="L137" s="128"/>
      <c r="M137" s="121"/>
      <c r="N137" s="41"/>
      <c r="O137" s="21" t="s">
        <v>11</v>
      </c>
      <c r="P137" s="13"/>
    </row>
    <row r="138" spans="3:16" ht="13.5" customHeight="1" thickBot="1">
      <c r="C138" s="873"/>
      <c r="D138" s="1">
        <v>6</v>
      </c>
      <c r="E138" s="55"/>
      <c r="F138" s="78"/>
      <c r="G138" s="56"/>
      <c r="H138" s="52">
        <f t="shared" si="5"/>
      </c>
      <c r="L138" s="128"/>
      <c r="M138" s="121"/>
      <c r="N138" s="41"/>
      <c r="O138" s="21" t="s">
        <v>11</v>
      </c>
      <c r="P138" s="13"/>
    </row>
    <row r="139" spans="3:16" ht="13.5" customHeight="1" thickBot="1">
      <c r="C139" s="873"/>
      <c r="D139" s="1">
        <v>7</v>
      </c>
      <c r="E139" s="55"/>
      <c r="F139" s="78"/>
      <c r="G139" s="56"/>
      <c r="H139" s="52">
        <f t="shared" si="5"/>
      </c>
      <c r="L139" s="128"/>
      <c r="M139" s="121"/>
      <c r="N139" s="41"/>
      <c r="O139" s="21" t="s">
        <v>11</v>
      </c>
      <c r="P139" s="13"/>
    </row>
    <row r="140" spans="3:16" ht="13.5" customHeight="1" thickBot="1">
      <c r="C140" s="873"/>
      <c r="D140" s="1">
        <v>8</v>
      </c>
      <c r="E140" s="55"/>
      <c r="F140" s="78"/>
      <c r="G140" s="56"/>
      <c r="H140" s="52">
        <f t="shared" si="5"/>
      </c>
      <c r="L140" s="128"/>
      <c r="M140" s="121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79"/>
      <c r="G141" s="61"/>
      <c r="H141" s="52">
        <f t="shared" si="5"/>
      </c>
      <c r="L141" s="128"/>
      <c r="M141" s="121"/>
      <c r="N141" s="41"/>
      <c r="O141" s="21" t="s">
        <v>11</v>
      </c>
      <c r="P141" s="13"/>
    </row>
    <row r="142" spans="3:16" ht="13.5" customHeight="1" thickBot="1">
      <c r="C142" s="872">
        <v>16</v>
      </c>
      <c r="D142" s="47">
        <v>1</v>
      </c>
      <c r="E142" s="65"/>
      <c r="F142" s="80"/>
      <c r="G142" s="66"/>
      <c r="H142" s="52">
        <f t="shared" si="5"/>
      </c>
      <c r="L142" s="128"/>
      <c r="M142" s="121"/>
      <c r="N142" s="41"/>
      <c r="O142" s="21" t="s">
        <v>11</v>
      </c>
      <c r="P142" s="13"/>
    </row>
    <row r="143" spans="3:16" ht="13.5" customHeight="1" thickBot="1">
      <c r="C143" s="873"/>
      <c r="D143" s="48">
        <v>2</v>
      </c>
      <c r="E143" s="68"/>
      <c r="F143" s="81"/>
      <c r="G143" s="69"/>
      <c r="H143" s="52">
        <f t="shared" si="5"/>
      </c>
      <c r="L143" s="128"/>
      <c r="M143" s="121"/>
      <c r="N143" s="41"/>
      <c r="O143" s="21" t="s">
        <v>11</v>
      </c>
      <c r="P143" s="13"/>
    </row>
    <row r="144" spans="3:16" ht="13.5" customHeight="1" thickBot="1">
      <c r="C144" s="873"/>
      <c r="D144" s="48">
        <v>3</v>
      </c>
      <c r="E144" s="68"/>
      <c r="F144" s="81"/>
      <c r="G144" s="69"/>
      <c r="H144" s="52">
        <f t="shared" si="5"/>
      </c>
      <c r="L144" s="128"/>
      <c r="M144" s="121"/>
      <c r="N144" s="41"/>
      <c r="O144" s="21" t="s">
        <v>11</v>
      </c>
      <c r="P144" s="13"/>
    </row>
    <row r="145" spans="3:16" ht="13.5" customHeight="1" thickBot="1">
      <c r="C145" s="873"/>
      <c r="D145" s="48">
        <v>4</v>
      </c>
      <c r="E145" s="68"/>
      <c r="F145" s="81"/>
      <c r="G145" s="69"/>
      <c r="H145" s="52">
        <f t="shared" si="5"/>
      </c>
      <c r="L145" s="128"/>
      <c r="M145" s="121"/>
      <c r="N145" s="41"/>
      <c r="O145" s="21" t="s">
        <v>11</v>
      </c>
      <c r="P145" s="13"/>
    </row>
    <row r="146" spans="3:16" ht="13.5" customHeight="1" thickBot="1">
      <c r="C146" s="873"/>
      <c r="D146" s="48">
        <v>5</v>
      </c>
      <c r="E146" s="68"/>
      <c r="F146" s="81"/>
      <c r="G146" s="69"/>
      <c r="H146" s="52">
        <f t="shared" si="5"/>
      </c>
      <c r="L146" s="128"/>
      <c r="M146" s="121"/>
      <c r="N146" s="41"/>
      <c r="O146" s="21" t="s">
        <v>11</v>
      </c>
      <c r="P146" s="13"/>
    </row>
    <row r="147" spans="3:16" ht="13.5" customHeight="1" thickBot="1">
      <c r="C147" s="873"/>
      <c r="D147" s="48">
        <v>6</v>
      </c>
      <c r="E147" s="68"/>
      <c r="F147" s="81"/>
      <c r="G147" s="69"/>
      <c r="H147" s="52">
        <f t="shared" si="5"/>
      </c>
      <c r="L147" s="128"/>
      <c r="M147" s="121"/>
      <c r="N147" s="41"/>
      <c r="O147" s="21" t="s">
        <v>11</v>
      </c>
      <c r="P147" s="13"/>
    </row>
    <row r="148" spans="3:16" ht="13.5" customHeight="1" thickBot="1">
      <c r="C148" s="873"/>
      <c r="D148" s="48">
        <v>7</v>
      </c>
      <c r="E148" s="68"/>
      <c r="F148" s="81"/>
      <c r="G148" s="69"/>
      <c r="H148" s="52">
        <f t="shared" si="5"/>
      </c>
      <c r="L148" s="128"/>
      <c r="M148" s="121"/>
      <c r="N148" s="41"/>
      <c r="O148" s="21" t="s">
        <v>11</v>
      </c>
      <c r="P148" s="13"/>
    </row>
    <row r="149" spans="3:16" ht="13.5" customHeight="1" thickBot="1">
      <c r="C149" s="873"/>
      <c r="D149" s="48">
        <v>8</v>
      </c>
      <c r="E149" s="68"/>
      <c r="F149" s="81"/>
      <c r="G149" s="69"/>
      <c r="H149" s="52">
        <f t="shared" si="5"/>
      </c>
      <c r="L149" s="128"/>
      <c r="M149" s="121"/>
      <c r="N149" s="41"/>
      <c r="O149" s="21" t="s">
        <v>11</v>
      </c>
      <c r="P149" s="13"/>
    </row>
    <row r="150" spans="3:16" ht="13.5" customHeight="1" thickBot="1">
      <c r="C150" s="874"/>
      <c r="D150" s="49">
        <v>9</v>
      </c>
      <c r="E150" s="70"/>
      <c r="F150" s="82"/>
      <c r="G150" s="71"/>
      <c r="H150" s="52">
        <f t="shared" si="5"/>
      </c>
      <c r="L150" s="128"/>
      <c r="M150" s="121"/>
      <c r="N150" s="41"/>
      <c r="O150" s="21" t="s">
        <v>11</v>
      </c>
      <c r="P150" s="13"/>
    </row>
    <row r="151" spans="3:16" ht="13.5" customHeight="1" thickBot="1">
      <c r="C151" s="872">
        <v>17</v>
      </c>
      <c r="D151" s="8">
        <v>1</v>
      </c>
      <c r="E151" s="50"/>
      <c r="F151" s="77"/>
      <c r="G151" s="51"/>
      <c r="H151" s="52">
        <f t="shared" si="5"/>
      </c>
      <c r="L151" s="128"/>
      <c r="M151" s="121"/>
      <c r="N151" s="41"/>
      <c r="O151" s="21" t="s">
        <v>11</v>
      </c>
      <c r="P151" s="13"/>
    </row>
    <row r="152" spans="3:16" ht="13.5" customHeight="1" thickBot="1">
      <c r="C152" s="873"/>
      <c r="D152" s="1">
        <v>2</v>
      </c>
      <c r="E152" s="55"/>
      <c r="F152" s="78"/>
      <c r="G152" s="56"/>
      <c r="H152" s="52">
        <f t="shared" si="5"/>
      </c>
      <c r="L152" s="128"/>
      <c r="M152" s="121"/>
      <c r="N152" s="41"/>
      <c r="O152" s="21" t="s">
        <v>11</v>
      </c>
      <c r="P152" s="13"/>
    </row>
    <row r="153" spans="3:16" ht="13.5" customHeight="1" thickBot="1">
      <c r="C153" s="873"/>
      <c r="D153" s="1">
        <v>3</v>
      </c>
      <c r="E153" s="55"/>
      <c r="F153" s="78"/>
      <c r="G153" s="56"/>
      <c r="H153" s="52">
        <f t="shared" si="5"/>
      </c>
      <c r="L153" s="128"/>
      <c r="M153" s="121"/>
      <c r="N153" s="41"/>
      <c r="O153" s="21" t="s">
        <v>11</v>
      </c>
      <c r="P153" s="13"/>
    </row>
    <row r="154" spans="3:16" ht="13.5" customHeight="1" thickBot="1">
      <c r="C154" s="873"/>
      <c r="D154" s="1">
        <v>4</v>
      </c>
      <c r="E154" s="55"/>
      <c r="F154" s="78"/>
      <c r="G154" s="56"/>
      <c r="H154" s="52">
        <f t="shared" si="5"/>
      </c>
      <c r="L154" s="128"/>
      <c r="M154" s="121"/>
      <c r="N154" s="41"/>
      <c r="O154" s="21" t="s">
        <v>11</v>
      </c>
      <c r="P154" s="13"/>
    </row>
    <row r="155" spans="3:16" ht="13.5" customHeight="1" thickBot="1">
      <c r="C155" s="873"/>
      <c r="D155" s="1">
        <v>5</v>
      </c>
      <c r="E155" s="55"/>
      <c r="F155" s="78"/>
      <c r="G155" s="56"/>
      <c r="H155" s="52">
        <f t="shared" si="5"/>
      </c>
      <c r="L155" s="128"/>
      <c r="M155" s="121"/>
      <c r="N155" s="41"/>
      <c r="O155" s="21" t="s">
        <v>11</v>
      </c>
      <c r="P155" s="13"/>
    </row>
    <row r="156" spans="3:16" ht="13.5" customHeight="1" thickBot="1">
      <c r="C156" s="873"/>
      <c r="D156" s="1">
        <v>6</v>
      </c>
      <c r="E156" s="55"/>
      <c r="F156" s="78"/>
      <c r="G156" s="56"/>
      <c r="H156" s="52">
        <f t="shared" si="5"/>
      </c>
      <c r="L156" s="128"/>
      <c r="M156" s="121"/>
      <c r="N156" s="41"/>
      <c r="O156" s="21" t="s">
        <v>11</v>
      </c>
      <c r="P156" s="13"/>
    </row>
    <row r="157" spans="3:16" ht="13.5" customHeight="1" thickBot="1">
      <c r="C157" s="873"/>
      <c r="D157" s="1">
        <v>7</v>
      </c>
      <c r="E157" s="55"/>
      <c r="F157" s="78"/>
      <c r="G157" s="56"/>
      <c r="H157" s="52">
        <f t="shared" si="5"/>
      </c>
      <c r="L157" s="128"/>
      <c r="M157" s="121"/>
      <c r="N157" s="41"/>
      <c r="O157" s="21" t="s">
        <v>11</v>
      </c>
      <c r="P157" s="13"/>
    </row>
    <row r="158" spans="3:16" ht="13.5" customHeight="1" thickBot="1">
      <c r="C158" s="873"/>
      <c r="D158" s="1">
        <v>8</v>
      </c>
      <c r="E158" s="55"/>
      <c r="F158" s="78"/>
      <c r="G158" s="56"/>
      <c r="H158" s="52">
        <f t="shared" si="5"/>
      </c>
      <c r="L158" s="128"/>
      <c r="M158" s="121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79"/>
      <c r="G159" s="61"/>
      <c r="H159" s="52">
        <f t="shared" si="5"/>
      </c>
      <c r="L159" s="128"/>
      <c r="M159" s="121"/>
      <c r="N159" s="41"/>
      <c r="O159" s="21" t="s">
        <v>11</v>
      </c>
      <c r="P159" s="13"/>
    </row>
    <row r="160" spans="3:16" ht="13.5" customHeight="1" thickBot="1">
      <c r="C160" s="872">
        <v>18</v>
      </c>
      <c r="D160" s="47">
        <v>1</v>
      </c>
      <c r="E160" s="65"/>
      <c r="F160" s="80"/>
      <c r="G160" s="66"/>
      <c r="H160" s="52">
        <f t="shared" si="5"/>
      </c>
      <c r="L160" s="128"/>
      <c r="M160" s="121"/>
      <c r="N160" s="41"/>
      <c r="O160" s="21" t="s">
        <v>11</v>
      </c>
      <c r="P160" s="13"/>
    </row>
    <row r="161" spans="3:16" ht="13.5" customHeight="1" thickBot="1">
      <c r="C161" s="873"/>
      <c r="D161" s="48">
        <v>2</v>
      </c>
      <c r="E161" s="68"/>
      <c r="F161" s="81"/>
      <c r="G161" s="69"/>
      <c r="H161" s="52">
        <f t="shared" si="5"/>
      </c>
      <c r="L161" s="128"/>
      <c r="M161" s="121"/>
      <c r="N161" s="41"/>
      <c r="O161" s="21" t="s">
        <v>11</v>
      </c>
      <c r="P161" s="13"/>
    </row>
    <row r="162" spans="3:16" ht="13.5" customHeight="1" thickBot="1">
      <c r="C162" s="873"/>
      <c r="D162" s="48">
        <v>3</v>
      </c>
      <c r="E162" s="68"/>
      <c r="F162" s="81"/>
      <c r="G162" s="69"/>
      <c r="H162" s="52">
        <f t="shared" si="5"/>
      </c>
      <c r="L162" s="128"/>
      <c r="M162" s="121"/>
      <c r="N162" s="41"/>
      <c r="O162" s="21" t="s">
        <v>11</v>
      </c>
      <c r="P162" s="13"/>
    </row>
    <row r="163" spans="3:16" ht="13.5" customHeight="1" thickBot="1">
      <c r="C163" s="873"/>
      <c r="D163" s="48">
        <v>4</v>
      </c>
      <c r="E163" s="68"/>
      <c r="F163" s="81"/>
      <c r="G163" s="69"/>
      <c r="H163" s="52">
        <f t="shared" si="5"/>
      </c>
      <c r="L163" s="128"/>
      <c r="M163" s="121"/>
      <c r="N163" s="41"/>
      <c r="O163" s="21" t="s">
        <v>11</v>
      </c>
      <c r="P163" s="13"/>
    </row>
    <row r="164" spans="3:16" ht="13.5" customHeight="1" thickBot="1">
      <c r="C164" s="873"/>
      <c r="D164" s="48">
        <v>5</v>
      </c>
      <c r="E164" s="68"/>
      <c r="F164" s="81"/>
      <c r="G164" s="69"/>
      <c r="H164" s="52">
        <f t="shared" si="5"/>
      </c>
      <c r="L164" s="128"/>
      <c r="M164" s="121"/>
      <c r="N164" s="41"/>
      <c r="O164" s="21" t="s">
        <v>11</v>
      </c>
      <c r="P164" s="13"/>
    </row>
    <row r="165" spans="3:16" ht="13.5" customHeight="1" thickBot="1">
      <c r="C165" s="873"/>
      <c r="D165" s="48">
        <v>6</v>
      </c>
      <c r="E165" s="68"/>
      <c r="F165" s="81"/>
      <c r="G165" s="69"/>
      <c r="H165" s="52">
        <f t="shared" si="5"/>
      </c>
      <c r="L165" s="128"/>
      <c r="M165" s="121"/>
      <c r="N165" s="41"/>
      <c r="O165" s="21" t="s">
        <v>11</v>
      </c>
      <c r="P165" s="13"/>
    </row>
    <row r="166" spans="3:16" ht="13.5" customHeight="1" thickBot="1">
      <c r="C166" s="873"/>
      <c r="D166" s="48">
        <v>7</v>
      </c>
      <c r="E166" s="68"/>
      <c r="F166" s="81"/>
      <c r="G166" s="69"/>
      <c r="H166" s="52">
        <f t="shared" si="5"/>
      </c>
      <c r="L166" s="128"/>
      <c r="M166" s="121"/>
      <c r="N166" s="41"/>
      <c r="O166" s="21" t="s">
        <v>11</v>
      </c>
      <c r="P166" s="13"/>
    </row>
    <row r="167" spans="3:16" ht="13.5" customHeight="1" thickBot="1">
      <c r="C167" s="873"/>
      <c r="D167" s="48">
        <v>8</v>
      </c>
      <c r="E167" s="68"/>
      <c r="F167" s="81"/>
      <c r="G167" s="69"/>
      <c r="H167" s="52">
        <f t="shared" si="5"/>
      </c>
      <c r="L167" s="128"/>
      <c r="M167" s="121"/>
      <c r="N167" s="41"/>
      <c r="O167" s="21" t="s">
        <v>11</v>
      </c>
      <c r="P167" s="13"/>
    </row>
    <row r="168" spans="3:16" ht="13.5" customHeight="1" thickBot="1">
      <c r="C168" s="874"/>
      <c r="D168" s="49">
        <v>9</v>
      </c>
      <c r="E168" s="70"/>
      <c r="F168" s="82"/>
      <c r="G168" s="71"/>
      <c r="H168" s="52">
        <f t="shared" si="5"/>
      </c>
      <c r="L168" s="128"/>
      <c r="M168" s="121"/>
      <c r="N168" s="41"/>
      <c r="O168" s="21" t="s">
        <v>11</v>
      </c>
      <c r="P168" s="13"/>
    </row>
    <row r="169" spans="3:16" ht="13.5" customHeight="1" thickBot="1">
      <c r="C169" s="872">
        <v>19</v>
      </c>
      <c r="D169" s="8">
        <v>1</v>
      </c>
      <c r="E169" s="50"/>
      <c r="F169" s="77"/>
      <c r="G169" s="51"/>
      <c r="H169" s="52">
        <f t="shared" si="5"/>
      </c>
      <c r="L169" s="128"/>
      <c r="M169" s="121"/>
      <c r="N169" s="41"/>
      <c r="O169" s="21" t="s">
        <v>11</v>
      </c>
      <c r="P169" s="13"/>
    </row>
    <row r="170" spans="3:16" ht="13.5" customHeight="1" thickBot="1">
      <c r="C170" s="873"/>
      <c r="D170" s="1">
        <v>2</v>
      </c>
      <c r="E170" s="55"/>
      <c r="F170" s="78"/>
      <c r="G170" s="56"/>
      <c r="H170" s="52">
        <f t="shared" si="5"/>
      </c>
      <c r="L170" s="128"/>
      <c r="M170" s="121"/>
      <c r="N170" s="41"/>
      <c r="O170" s="21" t="s">
        <v>11</v>
      </c>
      <c r="P170" s="13"/>
    </row>
    <row r="171" spans="3:16" ht="13.5" customHeight="1" thickBot="1">
      <c r="C171" s="873"/>
      <c r="D171" s="1">
        <v>3</v>
      </c>
      <c r="E171" s="55"/>
      <c r="F171" s="78"/>
      <c r="G171" s="56"/>
      <c r="H171" s="52">
        <f t="shared" si="5"/>
      </c>
      <c r="L171" s="128"/>
      <c r="M171" s="121"/>
      <c r="N171" s="41"/>
      <c r="O171" s="21" t="s">
        <v>11</v>
      </c>
      <c r="P171" s="13"/>
    </row>
    <row r="172" spans="3:16" ht="13.5" customHeight="1" thickBot="1">
      <c r="C172" s="873"/>
      <c r="D172" s="1">
        <v>4</v>
      </c>
      <c r="E172" s="55"/>
      <c r="F172" s="78"/>
      <c r="G172" s="56"/>
      <c r="H172" s="52">
        <f t="shared" si="5"/>
      </c>
      <c r="L172" s="128"/>
      <c r="M172" s="121"/>
      <c r="N172" s="41"/>
      <c r="O172" s="21" t="s">
        <v>11</v>
      </c>
      <c r="P172" s="13"/>
    </row>
    <row r="173" spans="3:16" ht="13.5" customHeight="1" thickBot="1">
      <c r="C173" s="873"/>
      <c r="D173" s="1">
        <v>5</v>
      </c>
      <c r="E173" s="55"/>
      <c r="F173" s="78"/>
      <c r="G173" s="56"/>
      <c r="H173" s="52">
        <f t="shared" si="5"/>
      </c>
      <c r="L173" s="128"/>
      <c r="M173" s="121"/>
      <c r="N173" s="41"/>
      <c r="O173" s="21" t="s">
        <v>11</v>
      </c>
      <c r="P173" s="13"/>
    </row>
    <row r="174" spans="3:16" ht="13.5" customHeight="1" thickBot="1">
      <c r="C174" s="873"/>
      <c r="D174" s="1">
        <v>6</v>
      </c>
      <c r="E174" s="55"/>
      <c r="F174" s="78"/>
      <c r="G174" s="56"/>
      <c r="H174" s="52">
        <f t="shared" si="5"/>
      </c>
      <c r="L174" s="128"/>
      <c r="M174" s="121"/>
      <c r="N174" s="41"/>
      <c r="O174" s="21" t="s">
        <v>11</v>
      </c>
      <c r="P174" s="13"/>
    </row>
    <row r="175" spans="3:16" ht="13.5" customHeight="1" thickBot="1">
      <c r="C175" s="873"/>
      <c r="D175" s="1">
        <v>7</v>
      </c>
      <c r="E175" s="55"/>
      <c r="F175" s="78"/>
      <c r="G175" s="56"/>
      <c r="H175" s="52">
        <f t="shared" si="5"/>
      </c>
      <c r="L175" s="128"/>
      <c r="M175" s="121"/>
      <c r="N175" s="41"/>
      <c r="O175" s="21" t="s">
        <v>11</v>
      </c>
      <c r="P175" s="13"/>
    </row>
    <row r="176" spans="3:16" ht="13.5" customHeight="1" thickBot="1">
      <c r="C176" s="873"/>
      <c r="D176" s="1">
        <v>8</v>
      </c>
      <c r="E176" s="55"/>
      <c r="F176" s="78"/>
      <c r="G176" s="56"/>
      <c r="H176" s="52">
        <f t="shared" si="5"/>
      </c>
      <c r="L176" s="128"/>
      <c r="M176" s="121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79"/>
      <c r="G177" s="61"/>
      <c r="H177" s="52">
        <f t="shared" si="5"/>
      </c>
      <c r="L177" s="128"/>
      <c r="M177" s="121"/>
      <c r="N177" s="41"/>
      <c r="O177" s="21" t="s">
        <v>11</v>
      </c>
      <c r="P177" s="13"/>
    </row>
    <row r="178" spans="3:16" ht="13.5" customHeight="1" thickBot="1">
      <c r="C178" s="872">
        <v>20</v>
      </c>
      <c r="D178" s="47">
        <v>1</v>
      </c>
      <c r="E178" s="65"/>
      <c r="F178" s="80"/>
      <c r="G178" s="66"/>
      <c r="H178" s="52">
        <f t="shared" si="5"/>
      </c>
      <c r="L178" s="128"/>
      <c r="M178" s="121"/>
      <c r="N178" s="41"/>
      <c r="O178" s="21" t="s">
        <v>11</v>
      </c>
      <c r="P178" s="13"/>
    </row>
    <row r="179" spans="3:16" ht="13.5" customHeight="1" thickBot="1">
      <c r="C179" s="873"/>
      <c r="D179" s="48">
        <v>2</v>
      </c>
      <c r="E179" s="68"/>
      <c r="F179" s="81"/>
      <c r="G179" s="69"/>
      <c r="H179" s="52">
        <f t="shared" si="5"/>
      </c>
      <c r="L179" s="128"/>
      <c r="M179" s="121"/>
      <c r="N179" s="41"/>
      <c r="O179" s="21" t="s">
        <v>11</v>
      </c>
      <c r="P179" s="13"/>
    </row>
    <row r="180" spans="3:16" ht="13.5" customHeight="1" thickBot="1">
      <c r="C180" s="873"/>
      <c r="D180" s="48">
        <v>3</v>
      </c>
      <c r="E180" s="68"/>
      <c r="F180" s="81"/>
      <c r="G180" s="69"/>
      <c r="H180" s="52">
        <f t="shared" si="5"/>
      </c>
      <c r="L180" s="128"/>
      <c r="M180" s="121"/>
      <c r="N180" s="41"/>
      <c r="O180" s="21" t="s">
        <v>11</v>
      </c>
      <c r="P180" s="13"/>
    </row>
    <row r="181" spans="3:16" ht="13.5" customHeight="1" thickBot="1">
      <c r="C181" s="873"/>
      <c r="D181" s="48">
        <v>4</v>
      </c>
      <c r="E181" s="68"/>
      <c r="F181" s="81"/>
      <c r="G181" s="69"/>
      <c r="H181" s="52">
        <f t="shared" si="5"/>
      </c>
      <c r="L181" s="128"/>
      <c r="M181" s="121"/>
      <c r="N181" s="41"/>
      <c r="O181" s="21" t="s">
        <v>11</v>
      </c>
      <c r="P181" s="13"/>
    </row>
    <row r="182" spans="3:16" ht="13.5" customHeight="1" thickBot="1">
      <c r="C182" s="873"/>
      <c r="D182" s="48">
        <v>5</v>
      </c>
      <c r="E182" s="68"/>
      <c r="F182" s="81"/>
      <c r="G182" s="69"/>
      <c r="H182" s="52">
        <f t="shared" si="5"/>
      </c>
      <c r="L182" s="128"/>
      <c r="M182" s="121"/>
      <c r="N182" s="41"/>
      <c r="O182" s="21" t="s">
        <v>11</v>
      </c>
      <c r="P182" s="13"/>
    </row>
    <row r="183" spans="3:16" ht="13.5" customHeight="1" thickBot="1">
      <c r="C183" s="873"/>
      <c r="D183" s="48">
        <v>6</v>
      </c>
      <c r="E183" s="68"/>
      <c r="F183" s="81"/>
      <c r="G183" s="69"/>
      <c r="H183" s="52">
        <f t="shared" si="5"/>
      </c>
      <c r="L183" s="128"/>
      <c r="M183" s="121"/>
      <c r="N183" s="41"/>
      <c r="O183" s="21" t="s">
        <v>11</v>
      </c>
      <c r="P183" s="13"/>
    </row>
    <row r="184" spans="3:16" ht="13.5" customHeight="1" thickBot="1">
      <c r="C184" s="873"/>
      <c r="D184" s="48">
        <v>7</v>
      </c>
      <c r="E184" s="68"/>
      <c r="F184" s="81"/>
      <c r="G184" s="69"/>
      <c r="H184" s="52">
        <f t="shared" si="5"/>
      </c>
      <c r="L184" s="128"/>
      <c r="M184" s="121"/>
      <c r="N184" s="41"/>
      <c r="O184" s="21" t="s">
        <v>11</v>
      </c>
      <c r="P184" s="13"/>
    </row>
    <row r="185" spans="3:16" ht="13.5" customHeight="1" thickBot="1">
      <c r="C185" s="873"/>
      <c r="D185" s="48">
        <v>8</v>
      </c>
      <c r="E185" s="68"/>
      <c r="F185" s="81"/>
      <c r="G185" s="69"/>
      <c r="H185" s="52">
        <f t="shared" si="5"/>
      </c>
      <c r="L185" s="128"/>
      <c r="M185" s="121"/>
      <c r="N185" s="41"/>
      <c r="O185" s="21" t="s">
        <v>11</v>
      </c>
      <c r="P185" s="13"/>
    </row>
    <row r="186" spans="3:16" ht="13.5" customHeight="1" thickBot="1">
      <c r="C186" s="874"/>
      <c r="D186" s="49">
        <v>9</v>
      </c>
      <c r="E186" s="70"/>
      <c r="F186" s="82"/>
      <c r="G186" s="71"/>
      <c r="H186" s="52">
        <f t="shared" si="5"/>
      </c>
      <c r="L186" s="128"/>
      <c r="M186" s="121"/>
      <c r="N186" s="41"/>
      <c r="O186" s="21" t="s">
        <v>11</v>
      </c>
      <c r="P186" s="13"/>
    </row>
    <row r="187" spans="3:16" ht="13.5" customHeight="1" thickBot="1">
      <c r="C187" s="872">
        <v>21</v>
      </c>
      <c r="D187" s="8">
        <v>1</v>
      </c>
      <c r="E187" s="50"/>
      <c r="F187" s="77"/>
      <c r="G187" s="51"/>
      <c r="H187" s="52">
        <f t="shared" si="5"/>
      </c>
      <c r="L187" s="128"/>
      <c r="M187" s="121"/>
      <c r="N187" s="41"/>
      <c r="O187" s="21" t="s">
        <v>11</v>
      </c>
      <c r="P187" s="13"/>
    </row>
    <row r="188" spans="3:16" ht="13.5" customHeight="1" thickBot="1">
      <c r="C188" s="873"/>
      <c r="D188" s="1">
        <v>2</v>
      </c>
      <c r="E188" s="55"/>
      <c r="F188" s="78"/>
      <c r="G188" s="56"/>
      <c r="H188" s="52">
        <f t="shared" si="5"/>
      </c>
      <c r="L188" s="128"/>
      <c r="M188" s="121"/>
      <c r="N188" s="41"/>
      <c r="O188" s="21" t="s">
        <v>11</v>
      </c>
      <c r="P188" s="13"/>
    </row>
    <row r="189" spans="3:16" ht="13.5" customHeight="1" thickBot="1">
      <c r="C189" s="873"/>
      <c r="D189" s="1">
        <v>3</v>
      </c>
      <c r="E189" s="55"/>
      <c r="F189" s="78"/>
      <c r="G189" s="56"/>
      <c r="H189" s="52">
        <f t="shared" si="5"/>
      </c>
      <c r="L189" s="128"/>
      <c r="M189" s="121"/>
      <c r="N189" s="41"/>
      <c r="O189" s="21" t="s">
        <v>11</v>
      </c>
      <c r="P189" s="13"/>
    </row>
    <row r="190" spans="3:16" ht="13.5" customHeight="1" thickBot="1">
      <c r="C190" s="873"/>
      <c r="D190" s="1">
        <v>4</v>
      </c>
      <c r="E190" s="55"/>
      <c r="F190" s="78"/>
      <c r="G190" s="56"/>
      <c r="H190" s="52">
        <f t="shared" si="5"/>
      </c>
      <c r="L190" s="128"/>
      <c r="M190" s="121"/>
      <c r="N190" s="41"/>
      <c r="O190" s="21" t="s">
        <v>11</v>
      </c>
      <c r="P190" s="13"/>
    </row>
    <row r="191" spans="3:16" ht="13.5" customHeight="1" thickBot="1">
      <c r="C191" s="873"/>
      <c r="D191" s="1">
        <v>5</v>
      </c>
      <c r="E191" s="55"/>
      <c r="F191" s="78"/>
      <c r="G191" s="56"/>
      <c r="H191" s="52">
        <f t="shared" si="5"/>
      </c>
      <c r="L191" s="128"/>
      <c r="M191" s="121"/>
      <c r="N191" s="41"/>
      <c r="O191" s="21" t="s">
        <v>11</v>
      </c>
      <c r="P191" s="13"/>
    </row>
    <row r="192" spans="3:16" ht="13.5" customHeight="1" thickBot="1">
      <c r="C192" s="873"/>
      <c r="D192" s="1">
        <v>6</v>
      </c>
      <c r="E192" s="55"/>
      <c r="F192" s="78"/>
      <c r="G192" s="56"/>
      <c r="H192" s="52">
        <f t="shared" si="5"/>
      </c>
      <c r="L192" s="128"/>
      <c r="M192" s="121"/>
      <c r="N192" s="41"/>
      <c r="O192" s="21" t="s">
        <v>11</v>
      </c>
      <c r="P192" s="13"/>
    </row>
    <row r="193" spans="3:16" ht="13.5" customHeight="1" thickBot="1">
      <c r="C193" s="873"/>
      <c r="D193" s="1">
        <v>7</v>
      </c>
      <c r="E193" s="55"/>
      <c r="F193" s="78"/>
      <c r="G193" s="56"/>
      <c r="H193" s="52">
        <f t="shared" si="5"/>
      </c>
      <c r="L193" s="128"/>
      <c r="M193" s="121"/>
      <c r="N193" s="41"/>
      <c r="O193" s="21" t="s">
        <v>11</v>
      </c>
      <c r="P193" s="13"/>
    </row>
    <row r="194" spans="3:16" ht="13.5" customHeight="1" thickBot="1">
      <c r="C194" s="873"/>
      <c r="D194" s="1">
        <v>8</v>
      </c>
      <c r="E194" s="55"/>
      <c r="F194" s="78"/>
      <c r="G194" s="56"/>
      <c r="H194" s="52">
        <f t="shared" si="5"/>
      </c>
      <c r="L194" s="128"/>
      <c r="M194" s="121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79"/>
      <c r="G195" s="61"/>
      <c r="H195" s="52">
        <f t="shared" si="5"/>
      </c>
      <c r="L195" s="128"/>
      <c r="M195" s="121"/>
      <c r="N195" s="41"/>
      <c r="O195" s="21" t="s">
        <v>11</v>
      </c>
      <c r="P195" s="13"/>
    </row>
    <row r="196" spans="3:16" ht="13.5" customHeight="1" thickBot="1">
      <c r="C196" s="872">
        <v>22</v>
      </c>
      <c r="D196" s="47">
        <v>1</v>
      </c>
      <c r="E196" s="65"/>
      <c r="F196" s="80"/>
      <c r="G196" s="66"/>
      <c r="H196" s="52">
        <f t="shared" si="5"/>
      </c>
      <c r="L196" s="128"/>
      <c r="M196" s="121"/>
      <c r="N196" s="41"/>
      <c r="O196" s="21" t="s">
        <v>11</v>
      </c>
      <c r="P196" s="13"/>
    </row>
    <row r="197" spans="3:16" ht="13.5" customHeight="1" thickBot="1">
      <c r="C197" s="873"/>
      <c r="D197" s="48">
        <v>2</v>
      </c>
      <c r="E197" s="68"/>
      <c r="F197" s="81"/>
      <c r="G197" s="69"/>
      <c r="H197" s="52">
        <f t="shared" si="5"/>
      </c>
      <c r="L197" s="128"/>
      <c r="M197" s="121"/>
      <c r="N197" s="41"/>
      <c r="O197" s="21" t="s">
        <v>11</v>
      </c>
      <c r="P197" s="13"/>
    </row>
    <row r="198" spans="3:16" ht="13.5" customHeight="1" thickBot="1">
      <c r="C198" s="873"/>
      <c r="D198" s="48">
        <v>3</v>
      </c>
      <c r="E198" s="68"/>
      <c r="F198" s="81"/>
      <c r="G198" s="69"/>
      <c r="H198" s="52">
        <f t="shared" si="5"/>
      </c>
      <c r="L198" s="128"/>
      <c r="M198" s="121"/>
      <c r="N198" s="41"/>
      <c r="O198" s="21" t="s">
        <v>11</v>
      </c>
      <c r="P198" s="13"/>
    </row>
    <row r="199" spans="3:15" ht="13.5" customHeight="1" thickBot="1">
      <c r="C199" s="873"/>
      <c r="D199" s="48">
        <v>4</v>
      </c>
      <c r="E199" s="68"/>
      <c r="F199" s="81"/>
      <c r="G199" s="69"/>
      <c r="H199" s="52">
        <f t="shared" si="5"/>
      </c>
      <c r="L199" s="105"/>
      <c r="M199" s="106"/>
      <c r="N199" s="58"/>
      <c r="O199" s="74" t="s">
        <v>11</v>
      </c>
    </row>
    <row r="200" spans="3:15" ht="13.5" customHeight="1" thickBot="1">
      <c r="C200" s="873"/>
      <c r="D200" s="48">
        <v>5</v>
      </c>
      <c r="E200" s="68"/>
      <c r="F200" s="81"/>
      <c r="G200" s="69"/>
      <c r="H200" s="52">
        <f t="shared" si="5"/>
      </c>
      <c r="L200" s="105"/>
      <c r="M200" s="106"/>
      <c r="N200" s="58"/>
      <c r="O200" s="74" t="s">
        <v>11</v>
      </c>
    </row>
    <row r="201" spans="3:15" ht="13.5" customHeight="1" thickBot="1">
      <c r="C201" s="873"/>
      <c r="D201" s="48">
        <v>6</v>
      </c>
      <c r="E201" s="68"/>
      <c r="F201" s="81"/>
      <c r="G201" s="69"/>
      <c r="H201" s="52">
        <f aca="true" t="shared" si="6" ref="H201:H222">IF(G201="","",RANK(G201,$G$7:$G$222,1))</f>
      </c>
      <c r="L201" s="105"/>
      <c r="M201" s="106"/>
      <c r="N201" s="58"/>
      <c r="O201" s="74" t="s">
        <v>11</v>
      </c>
    </row>
    <row r="202" spans="3:15" ht="13.5" customHeight="1" thickBot="1">
      <c r="C202" s="873"/>
      <c r="D202" s="48">
        <v>7</v>
      </c>
      <c r="E202" s="68"/>
      <c r="F202" s="81"/>
      <c r="G202" s="69"/>
      <c r="H202" s="52">
        <f t="shared" si="6"/>
      </c>
      <c r="L202" s="105"/>
      <c r="M202" s="106"/>
      <c r="N202" s="58"/>
      <c r="O202" s="74" t="s">
        <v>11</v>
      </c>
    </row>
    <row r="203" spans="3:15" ht="13.5" customHeight="1" thickBot="1">
      <c r="C203" s="873"/>
      <c r="D203" s="48">
        <v>8</v>
      </c>
      <c r="E203" s="68"/>
      <c r="F203" s="81"/>
      <c r="G203" s="69"/>
      <c r="H203" s="52">
        <f t="shared" si="6"/>
      </c>
      <c r="L203" s="105"/>
      <c r="M203" s="106"/>
      <c r="N203" s="58"/>
      <c r="O203" s="74" t="s">
        <v>11</v>
      </c>
    </row>
    <row r="204" spans="3:15" ht="13.5" customHeight="1" thickBot="1">
      <c r="C204" s="874"/>
      <c r="D204" s="49">
        <v>9</v>
      </c>
      <c r="E204" s="70"/>
      <c r="F204" s="82"/>
      <c r="G204" s="71"/>
      <c r="H204" s="52">
        <f t="shared" si="6"/>
      </c>
      <c r="L204" s="105"/>
      <c r="M204" s="106"/>
      <c r="N204" s="58"/>
      <c r="O204" s="74" t="s">
        <v>11</v>
      </c>
    </row>
    <row r="205" spans="3:15" ht="13.5" customHeight="1" thickBot="1">
      <c r="C205" s="872">
        <v>23</v>
      </c>
      <c r="D205" s="8">
        <v>1</v>
      </c>
      <c r="E205" s="50"/>
      <c r="F205" s="77"/>
      <c r="G205" s="51"/>
      <c r="H205" s="52">
        <f t="shared" si="6"/>
      </c>
      <c r="L205" s="105"/>
      <c r="M205" s="106"/>
      <c r="N205" s="58"/>
      <c r="O205" s="74" t="s">
        <v>11</v>
      </c>
    </row>
    <row r="206" spans="3:15" ht="13.5" customHeight="1" thickBot="1">
      <c r="C206" s="873"/>
      <c r="D206" s="1">
        <v>2</v>
      </c>
      <c r="E206" s="55"/>
      <c r="F206" s="78"/>
      <c r="G206" s="56"/>
      <c r="H206" s="52">
        <f t="shared" si="6"/>
      </c>
      <c r="L206" s="105"/>
      <c r="M206" s="106"/>
      <c r="N206" s="58"/>
      <c r="O206" s="74" t="s">
        <v>11</v>
      </c>
    </row>
    <row r="207" spans="3:15" ht="13.5" customHeight="1" thickBot="1">
      <c r="C207" s="873"/>
      <c r="D207" s="1">
        <v>3</v>
      </c>
      <c r="E207" s="55"/>
      <c r="F207" s="78"/>
      <c r="G207" s="56"/>
      <c r="H207" s="52">
        <f t="shared" si="6"/>
      </c>
      <c r="L207" s="105"/>
      <c r="M207" s="106"/>
      <c r="N207" s="58"/>
      <c r="O207" s="74" t="s">
        <v>11</v>
      </c>
    </row>
    <row r="208" spans="3:15" ht="13.5" customHeight="1" thickBot="1">
      <c r="C208" s="873"/>
      <c r="D208" s="1">
        <v>4</v>
      </c>
      <c r="E208" s="55"/>
      <c r="F208" s="78"/>
      <c r="G208" s="56"/>
      <c r="H208" s="52">
        <f t="shared" si="6"/>
      </c>
      <c r="L208" s="105"/>
      <c r="M208" s="106"/>
      <c r="N208" s="58"/>
      <c r="O208" s="74" t="s">
        <v>11</v>
      </c>
    </row>
    <row r="209" spans="3:15" ht="13.5" customHeight="1" thickBot="1">
      <c r="C209" s="873"/>
      <c r="D209" s="1">
        <v>5</v>
      </c>
      <c r="E209" s="55"/>
      <c r="F209" s="78"/>
      <c r="G209" s="56"/>
      <c r="H209" s="52">
        <f t="shared" si="6"/>
      </c>
      <c r="L209" s="105"/>
      <c r="M209" s="106"/>
      <c r="N209" s="58"/>
      <c r="O209" s="74" t="s">
        <v>11</v>
      </c>
    </row>
    <row r="210" spans="3:15" ht="13.5" customHeight="1" thickBot="1">
      <c r="C210" s="873"/>
      <c r="D210" s="1">
        <v>6</v>
      </c>
      <c r="E210" s="55"/>
      <c r="F210" s="78"/>
      <c r="G210" s="56"/>
      <c r="H210" s="52">
        <f t="shared" si="6"/>
      </c>
      <c r="L210" s="105"/>
      <c r="M210" s="106"/>
      <c r="N210" s="58"/>
      <c r="O210" s="74" t="s">
        <v>11</v>
      </c>
    </row>
    <row r="211" spans="3:15" ht="13.5" customHeight="1" thickBot="1">
      <c r="C211" s="873"/>
      <c r="D211" s="1">
        <v>7</v>
      </c>
      <c r="E211" s="55"/>
      <c r="F211" s="78"/>
      <c r="G211" s="56"/>
      <c r="H211" s="52">
        <f t="shared" si="6"/>
      </c>
      <c r="L211" s="105"/>
      <c r="M211" s="106"/>
      <c r="N211" s="58"/>
      <c r="O211" s="74" t="s">
        <v>11</v>
      </c>
    </row>
    <row r="212" spans="3:15" ht="13.5" customHeight="1" thickBot="1">
      <c r="C212" s="873"/>
      <c r="D212" s="1">
        <v>8</v>
      </c>
      <c r="E212" s="55"/>
      <c r="F212" s="78"/>
      <c r="G212" s="56"/>
      <c r="H212" s="52">
        <f t="shared" si="6"/>
      </c>
      <c r="L212" s="105"/>
      <c r="M212" s="106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52">
        <f t="shared" si="6"/>
      </c>
      <c r="L213" s="105"/>
      <c r="M213" s="106"/>
      <c r="N213" s="58"/>
      <c r="O213" s="74" t="s">
        <v>11</v>
      </c>
    </row>
    <row r="214" spans="3:15" ht="13.5" customHeight="1" thickBot="1">
      <c r="C214" s="872">
        <v>24</v>
      </c>
      <c r="D214" s="47">
        <v>1</v>
      </c>
      <c r="E214" s="65"/>
      <c r="F214" s="80"/>
      <c r="G214" s="66"/>
      <c r="H214" s="52">
        <f t="shared" si="6"/>
      </c>
      <c r="L214" s="105"/>
      <c r="M214" s="106"/>
      <c r="N214" s="58"/>
      <c r="O214" s="74" t="s">
        <v>11</v>
      </c>
    </row>
    <row r="215" spans="3:15" ht="13.5" customHeight="1" thickBot="1">
      <c r="C215" s="873"/>
      <c r="D215" s="48">
        <v>2</v>
      </c>
      <c r="E215" s="68"/>
      <c r="F215" s="81"/>
      <c r="G215" s="69"/>
      <c r="H215" s="52">
        <f t="shared" si="6"/>
      </c>
      <c r="L215" s="105"/>
      <c r="M215" s="106"/>
      <c r="N215" s="58"/>
      <c r="O215" s="74" t="s">
        <v>11</v>
      </c>
    </row>
    <row r="216" spans="3:15" ht="13.5" customHeight="1" thickBot="1">
      <c r="C216" s="873"/>
      <c r="D216" s="48">
        <v>3</v>
      </c>
      <c r="E216" s="68"/>
      <c r="F216" s="81"/>
      <c r="G216" s="69"/>
      <c r="H216" s="52">
        <f t="shared" si="6"/>
      </c>
      <c r="L216" s="105"/>
      <c r="M216" s="106"/>
      <c r="N216" s="58"/>
      <c r="O216" s="74" t="s">
        <v>11</v>
      </c>
    </row>
    <row r="217" spans="3:15" ht="13.5" customHeight="1" thickBot="1">
      <c r="C217" s="873"/>
      <c r="D217" s="48">
        <v>4</v>
      </c>
      <c r="E217" s="68"/>
      <c r="F217" s="81"/>
      <c r="G217" s="69"/>
      <c r="H217" s="52">
        <f t="shared" si="6"/>
      </c>
      <c r="L217" s="105"/>
      <c r="M217" s="106"/>
      <c r="N217" s="58"/>
      <c r="O217" s="74" t="s">
        <v>11</v>
      </c>
    </row>
    <row r="218" spans="3:15" ht="13.5" customHeight="1" thickBot="1">
      <c r="C218" s="873"/>
      <c r="D218" s="48">
        <v>5</v>
      </c>
      <c r="E218" s="68"/>
      <c r="F218" s="81"/>
      <c r="G218" s="69"/>
      <c r="H218" s="52">
        <f t="shared" si="6"/>
      </c>
      <c r="L218" s="105"/>
      <c r="M218" s="106"/>
      <c r="N218" s="58"/>
      <c r="O218" s="74" t="s">
        <v>11</v>
      </c>
    </row>
    <row r="219" spans="3:15" ht="13.5" customHeight="1" thickBot="1">
      <c r="C219" s="873"/>
      <c r="D219" s="48">
        <v>6</v>
      </c>
      <c r="E219" s="68"/>
      <c r="F219" s="81"/>
      <c r="G219" s="69"/>
      <c r="H219" s="52">
        <f t="shared" si="6"/>
      </c>
      <c r="L219" s="105"/>
      <c r="M219" s="106"/>
      <c r="N219" s="58"/>
      <c r="O219" s="74" t="s">
        <v>11</v>
      </c>
    </row>
    <row r="220" spans="3:15" ht="13.5" customHeight="1" thickBot="1">
      <c r="C220" s="873"/>
      <c r="D220" s="48">
        <v>7</v>
      </c>
      <c r="E220" s="68"/>
      <c r="F220" s="81"/>
      <c r="G220" s="69"/>
      <c r="H220" s="52">
        <f t="shared" si="6"/>
      </c>
      <c r="L220" s="105"/>
      <c r="M220" s="106"/>
      <c r="N220" s="58"/>
      <c r="O220" s="74" t="s">
        <v>11</v>
      </c>
    </row>
    <row r="221" spans="3:15" ht="13.5" customHeight="1" thickBot="1">
      <c r="C221" s="873"/>
      <c r="D221" s="48">
        <v>8</v>
      </c>
      <c r="E221" s="68"/>
      <c r="F221" s="81"/>
      <c r="G221" s="69"/>
      <c r="H221" s="52">
        <f t="shared" si="6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49">
        <v>9</v>
      </c>
      <c r="E222" s="70"/>
      <c r="F222" s="82"/>
      <c r="G222" s="71"/>
      <c r="H222" s="52">
        <f t="shared" si="6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６年女子１００ｍ!#REF!="女"</formula>
    </cfRule>
  </conditionalFormatting>
  <conditionalFormatting sqref="L108:M108">
    <cfRule type="expression" priority="3" dxfId="114" stopIfTrue="1">
      <formula>６年女子１００ｍ!#REF!="女"</formula>
    </cfRule>
  </conditionalFormatting>
  <conditionalFormatting sqref="L116:M116">
    <cfRule type="expression" priority="2" dxfId="114" stopIfTrue="1">
      <formula>６年女子１００ｍ!#REF!="女"</formula>
    </cfRule>
  </conditionalFormatting>
  <conditionalFormatting sqref="L130:M130">
    <cfRule type="expression" priority="1" dxfId="114" stopIfTrue="1">
      <formula>６年女子１００ｍ!#REF!="女"</formula>
    </cfRule>
  </conditionalFormatting>
  <dataValidations count="1">
    <dataValidation allowBlank="1" showInputMessage="1" showErrorMessage="1" prompt="姓と名の間も全角スペース" imeMode="hiragana" sqref="L130:M130 L116:M116 L108:M108 L122:M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B2:W330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ht="13.5" customHeight="1">
      <c r="C2" s="853" t="s">
        <v>17</v>
      </c>
      <c r="D2" s="853"/>
      <c r="E2" s="853"/>
      <c r="F2" s="853"/>
      <c r="G2" s="853"/>
      <c r="H2" s="853"/>
      <c r="L2" s="853" t="str">
        <f>$C$2</f>
        <v>第52回奈良少年少女陸上競技大会</v>
      </c>
      <c r="M2" s="853"/>
      <c r="N2" s="853"/>
      <c r="O2" s="853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ht="13.5" customHeight="1">
      <c r="C3" s="853"/>
      <c r="D3" s="853"/>
      <c r="E3" s="853"/>
      <c r="F3" s="853"/>
      <c r="G3" s="853"/>
      <c r="H3" s="853"/>
      <c r="L3" s="853"/>
      <c r="M3" s="853"/>
      <c r="N3" s="853"/>
      <c r="O3" s="853"/>
      <c r="Q3" s="853"/>
      <c r="R3" s="853"/>
      <c r="S3" s="853"/>
      <c r="T3" s="853"/>
      <c r="U3" s="853"/>
      <c r="V3" s="853"/>
    </row>
    <row r="4" spans="3:22" s="146" customFormat="1" ht="20.25" customHeight="1">
      <c r="C4" s="866" t="s">
        <v>493</v>
      </c>
      <c r="D4" s="866"/>
      <c r="E4" s="866"/>
      <c r="F4" s="866"/>
      <c r="G4" s="866"/>
      <c r="H4" s="866"/>
      <c r="L4" s="866" t="str">
        <f>$C$4</f>
        <v>５年　男子　１００ｍ</v>
      </c>
      <c r="M4" s="866"/>
      <c r="N4" s="866"/>
      <c r="O4" s="866"/>
      <c r="P4" s="2"/>
      <c r="Q4" s="866" t="str">
        <f>$C$4</f>
        <v>５年　男子　１００ｍ</v>
      </c>
      <c r="R4" s="866"/>
      <c r="S4" s="866"/>
      <c r="T4" s="866"/>
      <c r="U4" s="866"/>
      <c r="V4" s="866"/>
    </row>
    <row r="5" spans="11:17" ht="13.5" customHeight="1" thickBot="1"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88" t="s">
        <v>494</v>
      </c>
      <c r="F7" s="77" t="s">
        <v>45</v>
      </c>
      <c r="G7" s="51">
        <v>15.18</v>
      </c>
      <c r="H7" s="52">
        <f>IF(G7="","",RANK(G7,$G$7:$G$222,1))</f>
        <v>24</v>
      </c>
      <c r="K7" s="4"/>
      <c r="L7" s="126" t="s">
        <v>495</v>
      </c>
      <c r="M7" s="127" t="s">
        <v>227</v>
      </c>
      <c r="N7" s="40">
        <v>13.23</v>
      </c>
      <c r="O7" s="23">
        <v>1</v>
      </c>
      <c r="P7" s="13"/>
      <c r="Q7" s="9">
        <v>1</v>
      </c>
      <c r="R7" s="38">
        <v>7</v>
      </c>
      <c r="S7" s="128" t="s">
        <v>496</v>
      </c>
      <c r="T7" s="121" t="s">
        <v>65</v>
      </c>
      <c r="U7" s="53">
        <v>14.78</v>
      </c>
      <c r="V7" s="54">
        <f>IF(U7="","",RANK(U7,$U$7:$U$15,1))</f>
        <v>8</v>
      </c>
    </row>
    <row r="8" spans="2:22" ht="13.5" customHeight="1">
      <c r="B8" s="3" t="s">
        <v>13</v>
      </c>
      <c r="C8" s="873"/>
      <c r="D8" s="1">
        <v>2</v>
      </c>
      <c r="E8" s="89" t="s">
        <v>497</v>
      </c>
      <c r="F8" s="78" t="s">
        <v>31</v>
      </c>
      <c r="G8" s="56">
        <v>16.91</v>
      </c>
      <c r="H8" s="57">
        <f>IF(G8="","",RANK(G8,$G$7:$G$222,1))</f>
        <v>64</v>
      </c>
      <c r="K8" s="4"/>
      <c r="L8" s="128" t="s">
        <v>498</v>
      </c>
      <c r="M8" s="121" t="s">
        <v>174</v>
      </c>
      <c r="N8" s="41">
        <v>13.67</v>
      </c>
      <c r="O8" s="21">
        <v>2</v>
      </c>
      <c r="P8" s="13"/>
      <c r="Q8" s="10">
        <v>2</v>
      </c>
      <c r="R8" s="39">
        <v>5</v>
      </c>
      <c r="S8" s="128" t="s">
        <v>499</v>
      </c>
      <c r="T8" s="122" t="s">
        <v>45</v>
      </c>
      <c r="U8" s="58">
        <v>14.6</v>
      </c>
      <c r="V8" s="59">
        <f aca="true" t="shared" si="0" ref="V8:V15">IF(U8="","",RANK(U8,$U$7:$U$15,1))</f>
        <v>7</v>
      </c>
    </row>
    <row r="9" spans="3:22" ht="13.5" customHeight="1">
      <c r="C9" s="873"/>
      <c r="D9" s="1">
        <v>3</v>
      </c>
      <c r="E9" s="89" t="s">
        <v>500</v>
      </c>
      <c r="F9" s="78" t="s">
        <v>52</v>
      </c>
      <c r="G9" s="56">
        <v>15.87</v>
      </c>
      <c r="H9" s="57">
        <f aca="true" t="shared" si="1" ref="H9:H14">IF(G9="","",RANK(G9,$G$7:$G$222,1))</f>
        <v>37</v>
      </c>
      <c r="K9" s="4"/>
      <c r="L9" s="128" t="s">
        <v>501</v>
      </c>
      <c r="M9" s="121" t="s">
        <v>48</v>
      </c>
      <c r="N9" s="41">
        <v>13.88</v>
      </c>
      <c r="O9" s="21">
        <v>3</v>
      </c>
      <c r="P9" s="13"/>
      <c r="Q9" s="10">
        <v>3</v>
      </c>
      <c r="R9" s="39">
        <v>3</v>
      </c>
      <c r="S9" s="128" t="s">
        <v>502</v>
      </c>
      <c r="T9" s="121" t="s">
        <v>138</v>
      </c>
      <c r="U9" s="58">
        <v>14.29</v>
      </c>
      <c r="V9" s="59">
        <f t="shared" si="0"/>
        <v>3</v>
      </c>
    </row>
    <row r="10" spans="3:22" ht="13.5" customHeight="1">
      <c r="C10" s="873"/>
      <c r="D10" s="1">
        <v>4</v>
      </c>
      <c r="E10" s="89" t="s">
        <v>503</v>
      </c>
      <c r="F10" s="78" t="s">
        <v>414</v>
      </c>
      <c r="G10" s="56">
        <v>16.01</v>
      </c>
      <c r="H10" s="57">
        <f t="shared" si="1"/>
        <v>42</v>
      </c>
      <c r="K10" s="4"/>
      <c r="L10" s="128" t="s">
        <v>504</v>
      </c>
      <c r="M10" s="121" t="s">
        <v>48</v>
      </c>
      <c r="N10" s="41">
        <v>13.94</v>
      </c>
      <c r="O10" s="21">
        <v>4</v>
      </c>
      <c r="P10" s="13"/>
      <c r="Q10" s="10">
        <v>4</v>
      </c>
      <c r="R10" s="39">
        <v>1</v>
      </c>
      <c r="S10" s="121" t="s">
        <v>495</v>
      </c>
      <c r="T10" s="121" t="s">
        <v>227</v>
      </c>
      <c r="U10" s="58">
        <v>13.4</v>
      </c>
      <c r="V10" s="59">
        <f t="shared" si="0"/>
        <v>1</v>
      </c>
    </row>
    <row r="11" spans="3:22" ht="13.5" customHeight="1">
      <c r="C11" s="873"/>
      <c r="D11" s="1">
        <v>5</v>
      </c>
      <c r="E11" s="89" t="s">
        <v>496</v>
      </c>
      <c r="F11" s="78" t="s">
        <v>65</v>
      </c>
      <c r="G11" s="56">
        <v>14.51</v>
      </c>
      <c r="H11" s="57">
        <f t="shared" si="1"/>
        <v>10</v>
      </c>
      <c r="K11" s="4"/>
      <c r="L11" s="128" t="s">
        <v>502</v>
      </c>
      <c r="M11" s="121" t="s">
        <v>138</v>
      </c>
      <c r="N11" s="41">
        <v>14.23</v>
      </c>
      <c r="O11" s="21">
        <v>5</v>
      </c>
      <c r="P11" s="13"/>
      <c r="Q11" s="10">
        <v>5</v>
      </c>
      <c r="R11" s="39">
        <v>2</v>
      </c>
      <c r="S11" s="128" t="s">
        <v>498</v>
      </c>
      <c r="T11" s="121" t="s">
        <v>174</v>
      </c>
      <c r="U11" s="58">
        <v>13.89</v>
      </c>
      <c r="V11" s="59">
        <f t="shared" si="0"/>
        <v>2</v>
      </c>
    </row>
    <row r="12" spans="3:22" ht="13.5" customHeight="1">
      <c r="C12" s="873"/>
      <c r="D12" s="1">
        <v>6</v>
      </c>
      <c r="E12" s="89" t="s">
        <v>505</v>
      </c>
      <c r="F12" s="78" t="s">
        <v>153</v>
      </c>
      <c r="G12" s="56"/>
      <c r="H12" s="57">
        <f t="shared" si="1"/>
      </c>
      <c r="K12" s="4"/>
      <c r="L12" s="128" t="s">
        <v>506</v>
      </c>
      <c r="M12" s="121" t="s">
        <v>31</v>
      </c>
      <c r="N12" s="41">
        <v>14.23</v>
      </c>
      <c r="O12" s="21">
        <v>5</v>
      </c>
      <c r="P12" s="13"/>
      <c r="Q12" s="10">
        <v>6</v>
      </c>
      <c r="R12" s="39">
        <v>4</v>
      </c>
      <c r="S12" s="128" t="s">
        <v>506</v>
      </c>
      <c r="T12" s="121" t="s">
        <v>31</v>
      </c>
      <c r="U12" s="58">
        <v>14.39</v>
      </c>
      <c r="V12" s="59">
        <f t="shared" si="0"/>
        <v>4</v>
      </c>
    </row>
    <row r="13" spans="3:22" ht="13.5" customHeight="1">
      <c r="C13" s="873"/>
      <c r="D13" s="1">
        <v>7</v>
      </c>
      <c r="E13" s="89" t="s">
        <v>507</v>
      </c>
      <c r="F13" s="78" t="s">
        <v>19</v>
      </c>
      <c r="G13" s="56">
        <v>14.26</v>
      </c>
      <c r="H13" s="57">
        <f t="shared" si="1"/>
        <v>7</v>
      </c>
      <c r="K13" s="4"/>
      <c r="L13" s="130" t="s">
        <v>507</v>
      </c>
      <c r="M13" s="124" t="s">
        <v>19</v>
      </c>
      <c r="N13" s="41">
        <v>14.26</v>
      </c>
      <c r="O13" s="21">
        <v>7</v>
      </c>
      <c r="P13" s="13"/>
      <c r="Q13" s="10">
        <v>7</v>
      </c>
      <c r="R13" s="39">
        <v>6</v>
      </c>
      <c r="S13" s="128" t="s">
        <v>508</v>
      </c>
      <c r="T13" s="121" t="s">
        <v>43</v>
      </c>
      <c r="U13" s="58">
        <v>14.55</v>
      </c>
      <c r="V13" s="59">
        <f t="shared" si="0"/>
        <v>5</v>
      </c>
    </row>
    <row r="14" spans="3:22" ht="13.5" customHeight="1">
      <c r="C14" s="873"/>
      <c r="D14" s="1">
        <v>8</v>
      </c>
      <c r="E14" s="89" t="s">
        <v>509</v>
      </c>
      <c r="F14" s="78" t="s">
        <v>121</v>
      </c>
      <c r="G14" s="56">
        <v>15.31</v>
      </c>
      <c r="H14" s="57">
        <f t="shared" si="1"/>
        <v>28</v>
      </c>
      <c r="K14" s="4"/>
      <c r="L14" s="128" t="s">
        <v>499</v>
      </c>
      <c r="M14" s="122" t="s">
        <v>45</v>
      </c>
      <c r="N14" s="41">
        <v>14.43</v>
      </c>
      <c r="O14" s="21">
        <v>8</v>
      </c>
      <c r="P14" s="13"/>
      <c r="Q14" s="10">
        <v>8</v>
      </c>
      <c r="R14" s="39">
        <v>8</v>
      </c>
      <c r="S14" s="132" t="s">
        <v>510</v>
      </c>
      <c r="T14" s="125" t="s">
        <v>45</v>
      </c>
      <c r="U14" s="58">
        <v>14.59</v>
      </c>
      <c r="V14" s="59">
        <f t="shared" si="0"/>
        <v>6</v>
      </c>
    </row>
    <row r="15" spans="3:22" ht="13.5" customHeight="1" thickBot="1">
      <c r="C15" s="874"/>
      <c r="D15" s="11">
        <v>9</v>
      </c>
      <c r="E15" s="90" t="s">
        <v>511</v>
      </c>
      <c r="F15" s="79" t="s">
        <v>138</v>
      </c>
      <c r="G15" s="61">
        <v>14.68</v>
      </c>
      <c r="H15" s="62">
        <f>IF(G15="","",RANK(G15,$G$7:$G$222,1))</f>
        <v>14</v>
      </c>
      <c r="K15" s="4"/>
      <c r="L15" s="128" t="s">
        <v>508</v>
      </c>
      <c r="M15" s="121" t="s">
        <v>43</v>
      </c>
      <c r="N15" s="41">
        <v>14.45</v>
      </c>
      <c r="O15" s="21">
        <v>9</v>
      </c>
      <c r="P15" s="13"/>
      <c r="Q15" s="26">
        <v>9</v>
      </c>
      <c r="S15" s="140"/>
      <c r="T15" s="141"/>
      <c r="U15" s="63"/>
      <c r="V15" s="64">
        <f t="shared" si="0"/>
      </c>
    </row>
    <row r="16" spans="3:17" ht="13.5" customHeight="1" thickBot="1">
      <c r="C16" s="872">
        <v>2</v>
      </c>
      <c r="D16" s="148">
        <v>1</v>
      </c>
      <c r="E16" s="149" t="s">
        <v>512</v>
      </c>
      <c r="F16" s="150" t="s">
        <v>41</v>
      </c>
      <c r="G16" s="151">
        <v>15.68</v>
      </c>
      <c r="H16" s="152">
        <f aca="true" t="shared" si="2" ref="H16:H79">IF(G16="","",RANK(G16,$G$7:$G$222,1))</f>
        <v>36</v>
      </c>
      <c r="K16" s="4"/>
      <c r="L16" s="128" t="s">
        <v>496</v>
      </c>
      <c r="M16" s="121" t="s">
        <v>65</v>
      </c>
      <c r="N16" s="41">
        <v>14.51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153">
        <v>2</v>
      </c>
      <c r="E17" s="154" t="s">
        <v>513</v>
      </c>
      <c r="F17" s="155" t="s">
        <v>45</v>
      </c>
      <c r="G17" s="156">
        <v>15.18</v>
      </c>
      <c r="H17" s="152">
        <f t="shared" si="2"/>
        <v>24</v>
      </c>
      <c r="K17" s="4"/>
      <c r="L17" s="132" t="s">
        <v>510</v>
      </c>
      <c r="M17" s="125" t="s">
        <v>45</v>
      </c>
      <c r="N17" s="41">
        <v>14.52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153">
        <v>3</v>
      </c>
      <c r="E18" s="154" t="s">
        <v>514</v>
      </c>
      <c r="F18" s="155" t="s">
        <v>25</v>
      </c>
      <c r="G18" s="156">
        <v>15.87</v>
      </c>
      <c r="H18" s="152">
        <f t="shared" si="2"/>
        <v>37</v>
      </c>
      <c r="L18" s="129" t="s">
        <v>515</v>
      </c>
      <c r="M18" s="123" t="s">
        <v>516</v>
      </c>
      <c r="N18" s="41">
        <v>14.58</v>
      </c>
      <c r="O18" s="21">
        <v>12</v>
      </c>
      <c r="P18" s="13"/>
      <c r="Q18" s="27">
        <v>1</v>
      </c>
      <c r="R18" s="38">
        <v>15</v>
      </c>
      <c r="S18" s="134" t="s">
        <v>517</v>
      </c>
      <c r="T18" s="135" t="s">
        <v>45</v>
      </c>
      <c r="U18" s="53">
        <v>15.39</v>
      </c>
      <c r="V18" s="54">
        <f>IF(U18="","",RANK(U18,$U$18:$U$26,1))</f>
        <v>9</v>
      </c>
    </row>
    <row r="19" spans="3:22" ht="13.5" customHeight="1">
      <c r="C19" s="873"/>
      <c r="D19" s="153">
        <v>4</v>
      </c>
      <c r="E19" s="154" t="s">
        <v>518</v>
      </c>
      <c r="F19" s="155" t="s">
        <v>52</v>
      </c>
      <c r="G19" s="156">
        <v>16.54</v>
      </c>
      <c r="H19" s="152">
        <f t="shared" si="2"/>
        <v>58</v>
      </c>
      <c r="K19" s="4"/>
      <c r="L19" s="128" t="s">
        <v>519</v>
      </c>
      <c r="M19" s="121" t="s">
        <v>48</v>
      </c>
      <c r="N19" s="41">
        <v>14.67</v>
      </c>
      <c r="O19" s="21">
        <v>13</v>
      </c>
      <c r="P19" s="13"/>
      <c r="Q19" s="10">
        <v>2</v>
      </c>
      <c r="R19" s="39">
        <v>13</v>
      </c>
      <c r="S19" s="128" t="s">
        <v>520</v>
      </c>
      <c r="T19" s="121" t="s">
        <v>65</v>
      </c>
      <c r="U19" s="58">
        <v>15.14</v>
      </c>
      <c r="V19" s="59">
        <f aca="true" t="shared" si="3" ref="V19:V26">IF(U19="","",RANK(U19,$U$18:$U$26,1))</f>
        <v>6</v>
      </c>
    </row>
    <row r="20" spans="3:22" ht="13.5" customHeight="1">
      <c r="C20" s="873"/>
      <c r="D20" s="153">
        <v>5</v>
      </c>
      <c r="E20" s="154" t="s">
        <v>521</v>
      </c>
      <c r="F20" s="155" t="s">
        <v>148</v>
      </c>
      <c r="G20" s="156">
        <v>15.37</v>
      </c>
      <c r="H20" s="152">
        <f t="shared" si="2"/>
        <v>30</v>
      </c>
      <c r="K20" s="4"/>
      <c r="L20" s="128" t="s">
        <v>511</v>
      </c>
      <c r="M20" s="122" t="s">
        <v>138</v>
      </c>
      <c r="N20" s="41">
        <v>14.68</v>
      </c>
      <c r="O20" s="21">
        <v>14</v>
      </c>
      <c r="P20" s="13"/>
      <c r="Q20" s="10">
        <v>3</v>
      </c>
      <c r="R20" s="39">
        <v>11</v>
      </c>
      <c r="S20" s="128" t="s">
        <v>522</v>
      </c>
      <c r="T20" s="121" t="s">
        <v>174</v>
      </c>
      <c r="U20" s="58">
        <v>14.75</v>
      </c>
      <c r="V20" s="59">
        <f t="shared" si="3"/>
        <v>2</v>
      </c>
    </row>
    <row r="21" spans="3:22" ht="13.5" customHeight="1">
      <c r="C21" s="873"/>
      <c r="D21" s="153">
        <v>6</v>
      </c>
      <c r="E21" s="154" t="s">
        <v>519</v>
      </c>
      <c r="F21" s="155" t="s">
        <v>48</v>
      </c>
      <c r="G21" s="156">
        <v>14.67</v>
      </c>
      <c r="H21" s="152">
        <f t="shared" si="2"/>
        <v>13</v>
      </c>
      <c r="K21" s="4"/>
      <c r="L21" s="130" t="s">
        <v>523</v>
      </c>
      <c r="M21" s="124" t="s">
        <v>48</v>
      </c>
      <c r="N21" s="41">
        <v>14.73</v>
      </c>
      <c r="O21" s="21">
        <v>15</v>
      </c>
      <c r="P21" s="13"/>
      <c r="Q21" s="10">
        <v>4</v>
      </c>
      <c r="R21" s="39">
        <v>9</v>
      </c>
      <c r="S21" s="128" t="s">
        <v>511</v>
      </c>
      <c r="T21" s="122" t="s">
        <v>138</v>
      </c>
      <c r="U21" s="58">
        <v>14.61</v>
      </c>
      <c r="V21" s="59">
        <f t="shared" si="3"/>
        <v>1</v>
      </c>
    </row>
    <row r="22" spans="3:22" ht="13.5" customHeight="1">
      <c r="C22" s="873"/>
      <c r="D22" s="153">
        <v>7</v>
      </c>
      <c r="E22" s="154" t="s">
        <v>508</v>
      </c>
      <c r="F22" s="155" t="s">
        <v>43</v>
      </c>
      <c r="G22" s="156">
        <v>14.45</v>
      </c>
      <c r="H22" s="152">
        <f t="shared" si="2"/>
        <v>9</v>
      </c>
      <c r="K22" s="4"/>
      <c r="L22" s="128" t="s">
        <v>524</v>
      </c>
      <c r="M22" s="121" t="s">
        <v>267</v>
      </c>
      <c r="N22" s="41">
        <v>14.91</v>
      </c>
      <c r="O22" s="21">
        <v>16</v>
      </c>
      <c r="P22" s="13"/>
      <c r="Q22" s="10">
        <v>5</v>
      </c>
      <c r="R22" s="39">
        <v>10</v>
      </c>
      <c r="S22" s="128" t="s">
        <v>524</v>
      </c>
      <c r="T22" s="121" t="s">
        <v>267</v>
      </c>
      <c r="U22" s="58">
        <v>14.96</v>
      </c>
      <c r="V22" s="59">
        <f t="shared" si="3"/>
        <v>3</v>
      </c>
    </row>
    <row r="23" spans="3:22" ht="13.5" customHeight="1">
      <c r="C23" s="873"/>
      <c r="D23" s="153">
        <v>8</v>
      </c>
      <c r="E23" s="154" t="s">
        <v>525</v>
      </c>
      <c r="F23" s="155" t="s">
        <v>138</v>
      </c>
      <c r="G23" s="156">
        <v>16.65</v>
      </c>
      <c r="H23" s="152">
        <f t="shared" si="2"/>
        <v>61</v>
      </c>
      <c r="K23" s="4"/>
      <c r="L23" s="128" t="s">
        <v>522</v>
      </c>
      <c r="M23" s="121" t="s">
        <v>174</v>
      </c>
      <c r="N23" s="41">
        <v>14.93</v>
      </c>
      <c r="O23" s="21">
        <v>17</v>
      </c>
      <c r="P23" s="13"/>
      <c r="Q23" s="10">
        <v>6</v>
      </c>
      <c r="R23" s="39">
        <v>12</v>
      </c>
      <c r="S23" s="130" t="s">
        <v>526</v>
      </c>
      <c r="T23" s="124" t="s">
        <v>31</v>
      </c>
      <c r="U23" s="58">
        <v>15</v>
      </c>
      <c r="V23" s="59">
        <f t="shared" si="3"/>
        <v>4</v>
      </c>
    </row>
    <row r="24" spans="3:22" ht="13.5" customHeight="1" thickBot="1">
      <c r="C24" s="874"/>
      <c r="D24" s="157">
        <v>9</v>
      </c>
      <c r="E24" s="158" t="s">
        <v>526</v>
      </c>
      <c r="F24" s="159" t="s">
        <v>31</v>
      </c>
      <c r="G24" s="160">
        <v>14.99</v>
      </c>
      <c r="H24" s="161">
        <f t="shared" si="2"/>
        <v>18</v>
      </c>
      <c r="K24" s="4"/>
      <c r="L24" s="130" t="s">
        <v>526</v>
      </c>
      <c r="M24" s="124" t="s">
        <v>31</v>
      </c>
      <c r="N24" s="41">
        <v>14.99</v>
      </c>
      <c r="O24" s="21">
        <v>18</v>
      </c>
      <c r="P24" s="13"/>
      <c r="Q24" s="10">
        <v>7</v>
      </c>
      <c r="R24" s="39">
        <v>14</v>
      </c>
      <c r="S24" s="128" t="s">
        <v>527</v>
      </c>
      <c r="T24" s="121" t="s">
        <v>45</v>
      </c>
      <c r="U24" s="58">
        <v>15.04</v>
      </c>
      <c r="V24" s="59">
        <f t="shared" si="3"/>
        <v>5</v>
      </c>
    </row>
    <row r="25" spans="3:22" ht="13.5" customHeight="1">
      <c r="C25" s="872">
        <v>3</v>
      </c>
      <c r="D25" s="8">
        <v>1</v>
      </c>
      <c r="E25" s="88"/>
      <c r="F25" s="77"/>
      <c r="G25" s="51"/>
      <c r="H25" s="57">
        <f t="shared" si="2"/>
      </c>
      <c r="K25" s="4"/>
      <c r="L25" s="128" t="s">
        <v>520</v>
      </c>
      <c r="M25" s="121" t="s">
        <v>65</v>
      </c>
      <c r="N25" s="41">
        <v>15</v>
      </c>
      <c r="O25" s="21">
        <v>19</v>
      </c>
      <c r="P25" s="13"/>
      <c r="Q25" s="10">
        <v>8</v>
      </c>
      <c r="R25" s="39">
        <v>16</v>
      </c>
      <c r="S25" s="134" t="s">
        <v>494</v>
      </c>
      <c r="T25" s="135" t="s">
        <v>45</v>
      </c>
      <c r="U25" s="58">
        <v>15.14</v>
      </c>
      <c r="V25" s="59">
        <v>7</v>
      </c>
    </row>
    <row r="26" spans="3:22" ht="13.5" customHeight="1" thickBot="1">
      <c r="C26" s="873"/>
      <c r="D26" s="1">
        <v>2</v>
      </c>
      <c r="E26" s="89" t="s">
        <v>528</v>
      </c>
      <c r="F26" s="78" t="s">
        <v>428</v>
      </c>
      <c r="G26" s="56">
        <v>15.49</v>
      </c>
      <c r="H26" s="57">
        <f t="shared" si="2"/>
        <v>32</v>
      </c>
      <c r="K26" s="4"/>
      <c r="L26" s="128" t="s">
        <v>527</v>
      </c>
      <c r="M26" s="121" t="s">
        <v>45</v>
      </c>
      <c r="N26" s="41">
        <v>15.02</v>
      </c>
      <c r="O26" s="21">
        <v>20</v>
      </c>
      <c r="P26" s="13"/>
      <c r="Q26" s="12">
        <v>9</v>
      </c>
      <c r="R26" s="39"/>
      <c r="S26" s="173" t="s">
        <v>513</v>
      </c>
      <c r="T26" s="174" t="s">
        <v>45</v>
      </c>
      <c r="U26" s="63">
        <v>15.19</v>
      </c>
      <c r="V26" s="64">
        <f t="shared" si="3"/>
        <v>8</v>
      </c>
    </row>
    <row r="27" spans="3:17" ht="13.5" customHeight="1" thickBot="1">
      <c r="C27" s="873"/>
      <c r="D27" s="1">
        <v>3</v>
      </c>
      <c r="E27" s="89" t="s">
        <v>499</v>
      </c>
      <c r="F27" s="78" t="s">
        <v>45</v>
      </c>
      <c r="G27" s="56">
        <v>14.43</v>
      </c>
      <c r="H27" s="57">
        <f t="shared" si="2"/>
        <v>8</v>
      </c>
      <c r="K27" s="4"/>
      <c r="L27" s="133" t="s">
        <v>529</v>
      </c>
      <c r="M27" s="121" t="s">
        <v>48</v>
      </c>
      <c r="N27" s="41">
        <v>15.08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 t="s">
        <v>530</v>
      </c>
      <c r="F28" s="78" t="s">
        <v>35</v>
      </c>
      <c r="G28" s="56">
        <v>15.11</v>
      </c>
      <c r="H28" s="57">
        <f t="shared" si="2"/>
        <v>23</v>
      </c>
      <c r="K28" s="4"/>
      <c r="L28" s="134" t="s">
        <v>517</v>
      </c>
      <c r="M28" s="135" t="s">
        <v>45</v>
      </c>
      <c r="N28" s="116">
        <v>15.09</v>
      </c>
      <c r="O28" s="117">
        <v>22</v>
      </c>
      <c r="P28" s="13"/>
      <c r="Q28" s="7" t="s">
        <v>1</v>
      </c>
      <c r="R28" s="17"/>
      <c r="S28" s="6" t="s">
        <v>9</v>
      </c>
      <c r="T28" s="6" t="s">
        <v>10</v>
      </c>
      <c r="U28" s="111"/>
      <c r="V28" s="112" t="s">
        <v>7</v>
      </c>
      <c r="W28" s="4"/>
    </row>
    <row r="29" spans="3:23" ht="13.5" customHeight="1">
      <c r="C29" s="873"/>
      <c r="D29" s="1">
        <v>5</v>
      </c>
      <c r="E29" s="89" t="s">
        <v>531</v>
      </c>
      <c r="F29" s="78" t="s">
        <v>25</v>
      </c>
      <c r="G29" s="56">
        <v>16.07</v>
      </c>
      <c r="H29" s="57">
        <f t="shared" si="2"/>
        <v>45</v>
      </c>
      <c r="K29" s="4"/>
      <c r="L29" s="134" t="s">
        <v>530</v>
      </c>
      <c r="M29" s="135" t="s">
        <v>35</v>
      </c>
      <c r="N29" s="116">
        <v>15.11</v>
      </c>
      <c r="O29" s="117">
        <v>23</v>
      </c>
      <c r="P29" s="13"/>
      <c r="Q29" s="27">
        <v>1</v>
      </c>
      <c r="R29" s="38">
        <v>15</v>
      </c>
      <c r="S29" s="175" t="s">
        <v>529</v>
      </c>
      <c r="T29" s="138" t="s">
        <v>48</v>
      </c>
      <c r="U29" s="53">
        <v>15.4</v>
      </c>
      <c r="V29" s="113">
        <f>IF(U29="","",RANK(U29,$U$29:$U$37,1))</f>
        <v>8</v>
      </c>
      <c r="W29" s="4"/>
    </row>
    <row r="30" spans="3:23" ht="13.5" customHeight="1">
      <c r="C30" s="873"/>
      <c r="D30" s="1">
        <v>6</v>
      </c>
      <c r="E30" s="89" t="s">
        <v>532</v>
      </c>
      <c r="F30" s="78" t="s">
        <v>52</v>
      </c>
      <c r="G30" s="56">
        <v>16.41</v>
      </c>
      <c r="H30" s="57">
        <f t="shared" si="2"/>
        <v>54</v>
      </c>
      <c r="K30" s="4"/>
      <c r="L30" s="134" t="s">
        <v>494</v>
      </c>
      <c r="M30" s="135" t="s">
        <v>45</v>
      </c>
      <c r="N30" s="116">
        <v>15.18</v>
      </c>
      <c r="O30" s="117">
        <v>24</v>
      </c>
      <c r="P30" s="13"/>
      <c r="Q30" s="10">
        <v>2</v>
      </c>
      <c r="R30" s="39">
        <v>13</v>
      </c>
      <c r="S30" s="128" t="s">
        <v>519</v>
      </c>
      <c r="T30" s="121" t="s">
        <v>48</v>
      </c>
      <c r="U30" s="58">
        <v>14.59</v>
      </c>
      <c r="V30" s="114">
        <f aca="true" t="shared" si="4" ref="V30:V37">IF(U30="","",RANK(U30,$U$29:$U$37,1))</f>
        <v>4</v>
      </c>
      <c r="W30" s="4"/>
    </row>
    <row r="31" spans="3:23" ht="13.5" customHeight="1">
      <c r="C31" s="873"/>
      <c r="D31" s="1">
        <v>7</v>
      </c>
      <c r="E31" s="89" t="s">
        <v>502</v>
      </c>
      <c r="F31" s="78" t="s">
        <v>138</v>
      </c>
      <c r="G31" s="56">
        <v>14.23</v>
      </c>
      <c r="H31" s="57">
        <f t="shared" si="2"/>
        <v>5</v>
      </c>
      <c r="K31" s="4"/>
      <c r="L31" s="131" t="s">
        <v>513</v>
      </c>
      <c r="M31" s="125" t="s">
        <v>45</v>
      </c>
      <c r="N31" s="41">
        <v>15.18</v>
      </c>
      <c r="O31" s="21">
        <v>24</v>
      </c>
      <c r="P31" s="13"/>
      <c r="Q31" s="10">
        <v>3</v>
      </c>
      <c r="R31" s="39">
        <v>11</v>
      </c>
      <c r="S31" s="130" t="s">
        <v>507</v>
      </c>
      <c r="T31" s="124" t="s">
        <v>19</v>
      </c>
      <c r="U31" s="58">
        <v>14.34</v>
      </c>
      <c r="V31" s="114">
        <f t="shared" si="4"/>
        <v>3</v>
      </c>
      <c r="W31" s="4"/>
    </row>
    <row r="32" spans="3:23" ht="13.5" customHeight="1">
      <c r="C32" s="873"/>
      <c r="D32" s="1">
        <v>8</v>
      </c>
      <c r="E32" s="89" t="s">
        <v>533</v>
      </c>
      <c r="F32" s="78" t="s">
        <v>31</v>
      </c>
      <c r="G32" s="56">
        <v>15.58</v>
      </c>
      <c r="H32" s="57">
        <f t="shared" si="2"/>
        <v>35</v>
      </c>
      <c r="K32" s="4"/>
      <c r="L32" s="130" t="s">
        <v>534</v>
      </c>
      <c r="M32" s="125" t="s">
        <v>45</v>
      </c>
      <c r="N32" s="41">
        <v>15.27</v>
      </c>
      <c r="O32" s="21">
        <v>26</v>
      </c>
      <c r="P32" s="13"/>
      <c r="Q32" s="10">
        <v>4</v>
      </c>
      <c r="R32" s="39">
        <v>9</v>
      </c>
      <c r="S32" s="128" t="s">
        <v>501</v>
      </c>
      <c r="T32" s="121" t="s">
        <v>48</v>
      </c>
      <c r="U32" s="58">
        <v>13.86</v>
      </c>
      <c r="V32" s="114">
        <f t="shared" si="4"/>
        <v>1</v>
      </c>
      <c r="W32" s="4"/>
    </row>
    <row r="33" spans="3:23" ht="13.5" customHeight="1" thickBot="1">
      <c r="C33" s="874"/>
      <c r="D33" s="11">
        <v>9</v>
      </c>
      <c r="E33" s="90" t="s">
        <v>498</v>
      </c>
      <c r="F33" s="79" t="s">
        <v>174</v>
      </c>
      <c r="G33" s="61">
        <v>13.67</v>
      </c>
      <c r="H33" s="62">
        <f t="shared" si="2"/>
        <v>2</v>
      </c>
      <c r="K33" s="4"/>
      <c r="L33" s="128" t="s">
        <v>535</v>
      </c>
      <c r="M33" s="121" t="s">
        <v>428</v>
      </c>
      <c r="N33" s="41">
        <v>15.28</v>
      </c>
      <c r="O33" s="21">
        <v>27</v>
      </c>
      <c r="P33" s="13"/>
      <c r="Q33" s="10">
        <v>5</v>
      </c>
      <c r="R33" s="39">
        <v>10</v>
      </c>
      <c r="S33" s="128" t="s">
        <v>504</v>
      </c>
      <c r="T33" s="121" t="s">
        <v>48</v>
      </c>
      <c r="U33" s="58">
        <v>13.97</v>
      </c>
      <c r="V33" s="114">
        <f t="shared" si="4"/>
        <v>2</v>
      </c>
      <c r="W33" s="4"/>
    </row>
    <row r="34" spans="3:23" ht="13.5" customHeight="1">
      <c r="C34" s="872">
        <v>4</v>
      </c>
      <c r="D34" s="148">
        <v>1</v>
      </c>
      <c r="E34" s="149"/>
      <c r="F34" s="150"/>
      <c r="G34" s="151"/>
      <c r="H34" s="152">
        <f t="shared" si="2"/>
      </c>
      <c r="K34" s="4"/>
      <c r="L34" s="128" t="s">
        <v>509</v>
      </c>
      <c r="M34" s="121" t="s">
        <v>121</v>
      </c>
      <c r="N34" s="41">
        <v>15.31</v>
      </c>
      <c r="O34" s="21">
        <v>28</v>
      </c>
      <c r="P34" s="13"/>
      <c r="Q34" s="10">
        <v>6</v>
      </c>
      <c r="R34" s="39">
        <v>12</v>
      </c>
      <c r="S34" s="129" t="s">
        <v>515</v>
      </c>
      <c r="T34" s="123" t="s">
        <v>516</v>
      </c>
      <c r="U34" s="58">
        <v>14.6</v>
      </c>
      <c r="V34" s="114">
        <f t="shared" si="4"/>
        <v>5</v>
      </c>
      <c r="W34" s="4"/>
    </row>
    <row r="35" spans="3:23" ht="13.5" customHeight="1">
      <c r="C35" s="873"/>
      <c r="D35" s="153">
        <v>2</v>
      </c>
      <c r="E35" s="154" t="s">
        <v>536</v>
      </c>
      <c r="F35" s="155" t="s">
        <v>428</v>
      </c>
      <c r="G35" s="156">
        <v>16.08</v>
      </c>
      <c r="H35" s="152">
        <f t="shared" si="2"/>
        <v>46</v>
      </c>
      <c r="K35" s="4"/>
      <c r="L35" s="128" t="s">
        <v>537</v>
      </c>
      <c r="M35" s="121" t="s">
        <v>60</v>
      </c>
      <c r="N35" s="41">
        <v>15.31</v>
      </c>
      <c r="O35" s="21">
        <v>28</v>
      </c>
      <c r="P35" s="13"/>
      <c r="Q35" s="10">
        <v>7</v>
      </c>
      <c r="R35" s="39">
        <v>14</v>
      </c>
      <c r="S35" s="130" t="s">
        <v>523</v>
      </c>
      <c r="T35" s="124" t="s">
        <v>48</v>
      </c>
      <c r="U35" s="58">
        <v>14.69</v>
      </c>
      <c r="V35" s="114">
        <f t="shared" si="4"/>
        <v>6</v>
      </c>
      <c r="W35" s="4"/>
    </row>
    <row r="36" spans="3:23" ht="13.5" customHeight="1">
      <c r="C36" s="873"/>
      <c r="D36" s="153">
        <v>3</v>
      </c>
      <c r="E36" s="154" t="s">
        <v>538</v>
      </c>
      <c r="F36" s="155" t="s">
        <v>41</v>
      </c>
      <c r="G36" s="156">
        <v>15.53</v>
      </c>
      <c r="H36" s="152">
        <f t="shared" si="2"/>
        <v>33</v>
      </c>
      <c r="K36" s="4"/>
      <c r="L36" s="128" t="s">
        <v>521</v>
      </c>
      <c r="M36" s="121" t="s">
        <v>148</v>
      </c>
      <c r="N36" s="41">
        <v>15.37</v>
      </c>
      <c r="O36" s="21">
        <v>30</v>
      </c>
      <c r="P36" s="13"/>
      <c r="Q36" s="10">
        <v>8</v>
      </c>
      <c r="R36" s="39">
        <v>16</v>
      </c>
      <c r="S36" s="134" t="s">
        <v>530</v>
      </c>
      <c r="T36" s="135" t="s">
        <v>35</v>
      </c>
      <c r="U36" s="58">
        <v>15.11</v>
      </c>
      <c r="V36" s="114">
        <f t="shared" si="4"/>
        <v>7</v>
      </c>
      <c r="W36" s="4"/>
    </row>
    <row r="37" spans="3:23" ht="13.5" customHeight="1" thickBot="1">
      <c r="C37" s="873"/>
      <c r="D37" s="153">
        <v>4</v>
      </c>
      <c r="E37" s="154" t="s">
        <v>539</v>
      </c>
      <c r="F37" s="155" t="s">
        <v>45</v>
      </c>
      <c r="G37" s="156">
        <v>16.69</v>
      </c>
      <c r="H37" s="152">
        <f t="shared" si="2"/>
        <v>62</v>
      </c>
      <c r="K37" s="4"/>
      <c r="L37" s="133" t="s">
        <v>540</v>
      </c>
      <c r="M37" s="121" t="s">
        <v>31</v>
      </c>
      <c r="N37" s="41">
        <v>15.43</v>
      </c>
      <c r="O37" s="21">
        <v>31</v>
      </c>
      <c r="P37" s="13"/>
      <c r="Q37" s="12">
        <v>9</v>
      </c>
      <c r="R37" s="39"/>
      <c r="S37" s="107"/>
      <c r="T37" s="108"/>
      <c r="U37" s="63"/>
      <c r="V37" s="115">
        <f t="shared" si="4"/>
      </c>
      <c r="W37" s="4"/>
    </row>
    <row r="38" spans="3:16" ht="13.5" customHeight="1">
      <c r="C38" s="873"/>
      <c r="D38" s="153">
        <v>5</v>
      </c>
      <c r="E38" s="154" t="s">
        <v>541</v>
      </c>
      <c r="F38" s="155" t="s">
        <v>52</v>
      </c>
      <c r="G38" s="156">
        <v>15.92</v>
      </c>
      <c r="H38" s="152">
        <f t="shared" si="2"/>
        <v>41</v>
      </c>
      <c r="K38" s="4"/>
      <c r="L38" s="128" t="s">
        <v>528</v>
      </c>
      <c r="M38" s="121" t="s">
        <v>428</v>
      </c>
      <c r="N38" s="41">
        <v>15.49</v>
      </c>
      <c r="O38" s="21">
        <v>32</v>
      </c>
      <c r="P38" s="13"/>
    </row>
    <row r="39" spans="3:16" ht="13.5" customHeight="1">
      <c r="C39" s="873"/>
      <c r="D39" s="153">
        <v>6</v>
      </c>
      <c r="E39" s="154" t="s">
        <v>542</v>
      </c>
      <c r="F39" s="155" t="s">
        <v>138</v>
      </c>
      <c r="G39" s="156">
        <v>16.59</v>
      </c>
      <c r="H39" s="152">
        <f t="shared" si="2"/>
        <v>60</v>
      </c>
      <c r="K39" s="4"/>
      <c r="L39" s="128" t="s">
        <v>538</v>
      </c>
      <c r="M39" s="121" t="s">
        <v>41</v>
      </c>
      <c r="N39" s="41">
        <v>15.53</v>
      </c>
      <c r="O39" s="21">
        <v>33</v>
      </c>
      <c r="P39" s="13"/>
    </row>
    <row r="40" spans="3:16" ht="13.5" customHeight="1">
      <c r="C40" s="873"/>
      <c r="D40" s="153">
        <v>7</v>
      </c>
      <c r="E40" s="154" t="s">
        <v>506</v>
      </c>
      <c r="F40" s="155" t="s">
        <v>31</v>
      </c>
      <c r="G40" s="156">
        <v>14.23</v>
      </c>
      <c r="H40" s="152">
        <f t="shared" si="2"/>
        <v>5</v>
      </c>
      <c r="K40" s="4"/>
      <c r="L40" s="128" t="s">
        <v>543</v>
      </c>
      <c r="M40" s="121" t="s">
        <v>267</v>
      </c>
      <c r="N40" s="41">
        <v>15.56</v>
      </c>
      <c r="O40" s="21">
        <v>34</v>
      </c>
      <c r="P40" s="13"/>
    </row>
    <row r="41" spans="3:16" ht="13.5" customHeight="1">
      <c r="C41" s="873"/>
      <c r="D41" s="153">
        <v>8</v>
      </c>
      <c r="E41" s="154" t="s">
        <v>504</v>
      </c>
      <c r="F41" s="155" t="s">
        <v>48</v>
      </c>
      <c r="G41" s="156">
        <v>13.94</v>
      </c>
      <c r="H41" s="152">
        <f t="shared" si="2"/>
        <v>4</v>
      </c>
      <c r="K41" s="4"/>
      <c r="L41" s="129" t="s">
        <v>533</v>
      </c>
      <c r="M41" s="123" t="s">
        <v>31</v>
      </c>
      <c r="N41" s="41">
        <v>15.58</v>
      </c>
      <c r="O41" s="21">
        <v>35</v>
      </c>
      <c r="P41" s="13"/>
    </row>
    <row r="42" spans="3:16" ht="13.5" customHeight="1" thickBot="1">
      <c r="C42" s="874"/>
      <c r="D42" s="157">
        <v>9</v>
      </c>
      <c r="E42" s="158" t="s">
        <v>544</v>
      </c>
      <c r="F42" s="159" t="s">
        <v>65</v>
      </c>
      <c r="G42" s="160">
        <v>16.01</v>
      </c>
      <c r="H42" s="162">
        <f t="shared" si="2"/>
        <v>42</v>
      </c>
      <c r="K42" s="4"/>
      <c r="L42" s="130" t="s">
        <v>512</v>
      </c>
      <c r="M42" s="124" t="s">
        <v>41</v>
      </c>
      <c r="N42" s="41">
        <v>15.68</v>
      </c>
      <c r="O42" s="21">
        <v>36</v>
      </c>
      <c r="P42" s="13"/>
    </row>
    <row r="43" spans="3:16" ht="13.5" customHeight="1">
      <c r="C43" s="872">
        <v>5</v>
      </c>
      <c r="D43" s="8">
        <v>1</v>
      </c>
      <c r="E43" s="88"/>
      <c r="F43" s="77"/>
      <c r="G43" s="51"/>
      <c r="H43" s="57">
        <f t="shared" si="2"/>
      </c>
      <c r="K43" s="4"/>
      <c r="L43" s="134" t="s">
        <v>500</v>
      </c>
      <c r="M43" s="135" t="s">
        <v>52</v>
      </c>
      <c r="N43" s="116">
        <v>15.87</v>
      </c>
      <c r="O43" s="117">
        <v>37</v>
      </c>
      <c r="P43" s="13"/>
    </row>
    <row r="44" spans="3:16" ht="13.5" customHeight="1">
      <c r="C44" s="873"/>
      <c r="D44" s="1">
        <v>2</v>
      </c>
      <c r="E44" s="89" t="s">
        <v>545</v>
      </c>
      <c r="F44" s="78" t="s">
        <v>35</v>
      </c>
      <c r="G44" s="56">
        <v>20.17</v>
      </c>
      <c r="H44" s="57">
        <f t="shared" si="2"/>
        <v>67</v>
      </c>
      <c r="K44" s="4"/>
      <c r="L44" s="128" t="s">
        <v>514</v>
      </c>
      <c r="M44" s="121" t="s">
        <v>25</v>
      </c>
      <c r="N44" s="41">
        <v>15.87</v>
      </c>
      <c r="O44" s="21">
        <v>37</v>
      </c>
      <c r="P44" s="13"/>
    </row>
    <row r="45" spans="3:16" ht="13.5" customHeight="1">
      <c r="C45" s="873"/>
      <c r="D45" s="1">
        <v>3</v>
      </c>
      <c r="E45" s="89" t="s">
        <v>546</v>
      </c>
      <c r="F45" s="78" t="s">
        <v>339</v>
      </c>
      <c r="G45" s="56">
        <v>16.55</v>
      </c>
      <c r="H45" s="57">
        <f t="shared" si="2"/>
        <v>59</v>
      </c>
      <c r="K45" s="4"/>
      <c r="L45" s="128" t="s">
        <v>547</v>
      </c>
      <c r="M45" s="121" t="s">
        <v>31</v>
      </c>
      <c r="N45" s="41">
        <v>15.88</v>
      </c>
      <c r="O45" s="21">
        <v>39</v>
      </c>
      <c r="P45" s="13"/>
    </row>
    <row r="46" spans="3:16" ht="13.5" customHeight="1">
      <c r="C46" s="873"/>
      <c r="D46" s="1">
        <v>4</v>
      </c>
      <c r="E46" s="89"/>
      <c r="F46" s="78"/>
      <c r="G46" s="56"/>
      <c r="H46" s="57">
        <f t="shared" si="2"/>
      </c>
      <c r="K46" s="4"/>
      <c r="L46" s="128" t="s">
        <v>548</v>
      </c>
      <c r="M46" s="121" t="s">
        <v>31</v>
      </c>
      <c r="N46" s="41">
        <v>15.89</v>
      </c>
      <c r="O46" s="21">
        <v>40</v>
      </c>
      <c r="P46" s="13"/>
    </row>
    <row r="47" spans="3:16" ht="13.5" customHeight="1">
      <c r="C47" s="873"/>
      <c r="D47" s="1">
        <v>5</v>
      </c>
      <c r="E47" s="89" t="s">
        <v>527</v>
      </c>
      <c r="F47" s="78" t="s">
        <v>45</v>
      </c>
      <c r="G47" s="56">
        <v>15.02</v>
      </c>
      <c r="H47" s="57">
        <f t="shared" si="2"/>
        <v>20</v>
      </c>
      <c r="K47" s="4"/>
      <c r="L47" s="134" t="s">
        <v>541</v>
      </c>
      <c r="M47" s="135" t="s">
        <v>52</v>
      </c>
      <c r="N47" s="116">
        <v>15.92</v>
      </c>
      <c r="O47" s="117">
        <v>41</v>
      </c>
      <c r="P47" s="13"/>
    </row>
    <row r="48" spans="3:16" ht="13.5" customHeight="1">
      <c r="C48" s="873"/>
      <c r="D48" s="1">
        <v>6</v>
      </c>
      <c r="E48" s="89" t="s">
        <v>540</v>
      </c>
      <c r="F48" s="78" t="s">
        <v>31</v>
      </c>
      <c r="G48" s="56">
        <v>15.43</v>
      </c>
      <c r="H48" s="57">
        <f t="shared" si="2"/>
        <v>31</v>
      </c>
      <c r="K48" s="4"/>
      <c r="L48" s="128" t="s">
        <v>503</v>
      </c>
      <c r="M48" s="122" t="s">
        <v>414</v>
      </c>
      <c r="N48" s="41">
        <v>16.01</v>
      </c>
      <c r="O48" s="21">
        <v>42</v>
      </c>
      <c r="P48" s="13"/>
    </row>
    <row r="49" spans="3:16" ht="13.5" customHeight="1">
      <c r="C49" s="873"/>
      <c r="D49" s="1">
        <v>7</v>
      </c>
      <c r="E49" s="89" t="s">
        <v>549</v>
      </c>
      <c r="F49" s="78" t="s">
        <v>52</v>
      </c>
      <c r="G49" s="56">
        <v>16.29</v>
      </c>
      <c r="H49" s="57">
        <f t="shared" si="2"/>
        <v>52</v>
      </c>
      <c r="K49" s="4"/>
      <c r="L49" s="128" t="s">
        <v>544</v>
      </c>
      <c r="M49" s="121" t="s">
        <v>65</v>
      </c>
      <c r="N49" s="41">
        <v>16.01</v>
      </c>
      <c r="O49" s="21">
        <v>42</v>
      </c>
      <c r="P49" s="13"/>
    </row>
    <row r="50" spans="3:16" ht="13.5" customHeight="1">
      <c r="C50" s="873"/>
      <c r="D50" s="1">
        <v>8</v>
      </c>
      <c r="E50" s="89" t="s">
        <v>550</v>
      </c>
      <c r="F50" s="78" t="s">
        <v>414</v>
      </c>
      <c r="G50" s="56">
        <v>16.47</v>
      </c>
      <c r="H50" s="57">
        <f t="shared" si="2"/>
        <v>56</v>
      </c>
      <c r="K50" s="4"/>
      <c r="L50" s="128" t="s">
        <v>551</v>
      </c>
      <c r="M50" s="124" t="s">
        <v>31</v>
      </c>
      <c r="N50" s="41">
        <v>16.06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552</v>
      </c>
      <c r="F51" s="79" t="s">
        <v>45</v>
      </c>
      <c r="G51" s="61">
        <v>16.13</v>
      </c>
      <c r="H51" s="62">
        <f t="shared" si="2"/>
        <v>48</v>
      </c>
      <c r="K51" s="4"/>
      <c r="L51" s="128" t="s">
        <v>531</v>
      </c>
      <c r="M51" s="122" t="s">
        <v>25</v>
      </c>
      <c r="N51" s="41">
        <v>16.07</v>
      </c>
      <c r="O51" s="21">
        <v>45</v>
      </c>
      <c r="P51" s="13"/>
    </row>
    <row r="52" spans="3:16" ht="13.5" customHeight="1">
      <c r="C52" s="872">
        <v>6</v>
      </c>
      <c r="D52" s="148">
        <v>1</v>
      </c>
      <c r="E52" s="149"/>
      <c r="F52" s="150"/>
      <c r="G52" s="151"/>
      <c r="H52" s="152">
        <f t="shared" si="2"/>
      </c>
      <c r="K52" s="4"/>
      <c r="L52" s="130" t="s">
        <v>536</v>
      </c>
      <c r="M52" s="124" t="s">
        <v>428</v>
      </c>
      <c r="N52" s="41">
        <v>16.08</v>
      </c>
      <c r="O52" s="21">
        <v>46</v>
      </c>
      <c r="P52" s="13"/>
    </row>
    <row r="53" spans="3:16" ht="13.5" customHeight="1">
      <c r="C53" s="873"/>
      <c r="D53" s="153">
        <v>2</v>
      </c>
      <c r="E53" s="154" t="s">
        <v>553</v>
      </c>
      <c r="F53" s="155" t="s">
        <v>153</v>
      </c>
      <c r="G53" s="156">
        <v>16.88</v>
      </c>
      <c r="H53" s="152">
        <f t="shared" si="2"/>
        <v>63</v>
      </c>
      <c r="K53" s="4"/>
      <c r="L53" s="128" t="s">
        <v>554</v>
      </c>
      <c r="M53" s="121" t="s">
        <v>60</v>
      </c>
      <c r="N53" s="41">
        <v>16.1</v>
      </c>
      <c r="O53" s="21">
        <v>47</v>
      </c>
      <c r="P53" s="13"/>
    </row>
    <row r="54" spans="3:16" ht="13.5" customHeight="1">
      <c r="C54" s="873"/>
      <c r="D54" s="153">
        <v>3</v>
      </c>
      <c r="E54" s="154" t="s">
        <v>520</v>
      </c>
      <c r="F54" s="155" t="s">
        <v>65</v>
      </c>
      <c r="G54" s="156">
        <v>15</v>
      </c>
      <c r="H54" s="152">
        <f t="shared" si="2"/>
        <v>19</v>
      </c>
      <c r="K54" s="4"/>
      <c r="L54" s="129" t="s">
        <v>552</v>
      </c>
      <c r="M54" s="123" t="s">
        <v>45</v>
      </c>
      <c r="N54" s="41">
        <v>16.13</v>
      </c>
      <c r="O54" s="21">
        <v>48</v>
      </c>
      <c r="P54" s="13"/>
    </row>
    <row r="55" spans="3:16" ht="13.5" customHeight="1">
      <c r="C55" s="873"/>
      <c r="D55" s="153">
        <v>4</v>
      </c>
      <c r="E55" s="154" t="s">
        <v>495</v>
      </c>
      <c r="F55" s="155" t="s">
        <v>227</v>
      </c>
      <c r="G55" s="156">
        <v>13.23</v>
      </c>
      <c r="H55" s="152">
        <f t="shared" si="2"/>
        <v>1</v>
      </c>
      <c r="K55" s="4"/>
      <c r="L55" s="129" t="s">
        <v>555</v>
      </c>
      <c r="M55" s="123" t="s">
        <v>65</v>
      </c>
      <c r="N55" s="41">
        <v>16.14</v>
      </c>
      <c r="O55" s="21">
        <v>49</v>
      </c>
      <c r="P55" s="13"/>
    </row>
    <row r="56" spans="3:16" ht="13.5" customHeight="1">
      <c r="C56" s="873"/>
      <c r="D56" s="153">
        <v>5</v>
      </c>
      <c r="E56" s="154" t="s">
        <v>548</v>
      </c>
      <c r="F56" s="155" t="s">
        <v>31</v>
      </c>
      <c r="G56" s="156">
        <v>15.89</v>
      </c>
      <c r="H56" s="152">
        <f t="shared" si="2"/>
        <v>40</v>
      </c>
      <c r="K56" s="4"/>
      <c r="L56" s="128" t="s">
        <v>556</v>
      </c>
      <c r="M56" s="121" t="s">
        <v>43</v>
      </c>
      <c r="N56" s="41">
        <v>16.19</v>
      </c>
      <c r="O56" s="21">
        <v>50</v>
      </c>
      <c r="P56" s="13"/>
    </row>
    <row r="57" spans="3:16" ht="13.5" customHeight="1">
      <c r="C57" s="873"/>
      <c r="D57" s="153">
        <v>6</v>
      </c>
      <c r="E57" s="154" t="s">
        <v>517</v>
      </c>
      <c r="F57" s="155" t="s">
        <v>45</v>
      </c>
      <c r="G57" s="156">
        <v>15.09</v>
      </c>
      <c r="H57" s="152">
        <f t="shared" si="2"/>
        <v>22</v>
      </c>
      <c r="K57" s="4"/>
      <c r="L57" s="128" t="s">
        <v>557</v>
      </c>
      <c r="M57" s="121" t="s">
        <v>25</v>
      </c>
      <c r="N57" s="41">
        <v>16.27</v>
      </c>
      <c r="O57" s="21">
        <v>51</v>
      </c>
      <c r="P57" s="13"/>
    </row>
    <row r="58" spans="3:16" ht="13.5" customHeight="1">
      <c r="C58" s="873"/>
      <c r="D58" s="153">
        <v>7</v>
      </c>
      <c r="E58" s="154" t="s">
        <v>529</v>
      </c>
      <c r="F58" s="155" t="s">
        <v>48</v>
      </c>
      <c r="G58" s="156">
        <v>15.08</v>
      </c>
      <c r="H58" s="152">
        <f t="shared" si="2"/>
        <v>21</v>
      </c>
      <c r="K58" s="4"/>
      <c r="L58" s="130" t="s">
        <v>549</v>
      </c>
      <c r="M58" s="124" t="s">
        <v>52</v>
      </c>
      <c r="N58" s="41">
        <v>16.29</v>
      </c>
      <c r="O58" s="21">
        <v>52</v>
      </c>
      <c r="P58" s="13"/>
    </row>
    <row r="59" spans="3:16" ht="13.5" customHeight="1">
      <c r="C59" s="873"/>
      <c r="D59" s="153">
        <v>8</v>
      </c>
      <c r="E59" s="154" t="s">
        <v>558</v>
      </c>
      <c r="F59" s="155" t="s">
        <v>121</v>
      </c>
      <c r="G59" s="156">
        <v>17.85</v>
      </c>
      <c r="H59" s="152">
        <f t="shared" si="2"/>
        <v>66</v>
      </c>
      <c r="K59" s="4"/>
      <c r="L59" s="128" t="s">
        <v>559</v>
      </c>
      <c r="M59" s="121" t="s">
        <v>227</v>
      </c>
      <c r="N59" s="41">
        <v>16.4</v>
      </c>
      <c r="O59" s="21">
        <v>53</v>
      </c>
      <c r="P59" s="13"/>
    </row>
    <row r="60" spans="3:16" ht="13.5" customHeight="1" thickBot="1">
      <c r="C60" s="874"/>
      <c r="D60" s="157">
        <v>9</v>
      </c>
      <c r="E60" s="158" t="s">
        <v>560</v>
      </c>
      <c r="F60" s="159" t="s">
        <v>52</v>
      </c>
      <c r="G60" s="160">
        <v>16.5</v>
      </c>
      <c r="H60" s="162">
        <f t="shared" si="2"/>
        <v>57</v>
      </c>
      <c r="K60" s="4"/>
      <c r="L60" s="131" t="s">
        <v>532</v>
      </c>
      <c r="M60" s="125" t="s">
        <v>52</v>
      </c>
      <c r="N60" s="41">
        <v>16.41</v>
      </c>
      <c r="O60" s="21">
        <v>54</v>
      </c>
      <c r="P60" s="13"/>
    </row>
    <row r="61" spans="3:16" ht="13.5" customHeight="1">
      <c r="C61" s="872">
        <v>7</v>
      </c>
      <c r="D61" s="8">
        <v>1</v>
      </c>
      <c r="E61" s="88"/>
      <c r="F61" s="77"/>
      <c r="G61" s="51"/>
      <c r="H61" s="57">
        <f t="shared" si="2"/>
      </c>
      <c r="K61" s="4"/>
      <c r="L61" s="128" t="s">
        <v>561</v>
      </c>
      <c r="M61" s="121" t="s">
        <v>31</v>
      </c>
      <c r="N61" s="41">
        <v>16.43</v>
      </c>
      <c r="O61" s="21">
        <v>55</v>
      </c>
      <c r="P61" s="13"/>
    </row>
    <row r="62" spans="3:16" ht="13.5" customHeight="1">
      <c r="C62" s="873"/>
      <c r="D62" s="1">
        <v>2</v>
      </c>
      <c r="E62" s="89" t="s">
        <v>537</v>
      </c>
      <c r="F62" s="78" t="s">
        <v>60</v>
      </c>
      <c r="G62" s="56">
        <v>15.31</v>
      </c>
      <c r="H62" s="57">
        <f t="shared" si="2"/>
        <v>28</v>
      </c>
      <c r="K62" s="4"/>
      <c r="L62" s="128" t="s">
        <v>550</v>
      </c>
      <c r="M62" s="121" t="s">
        <v>414</v>
      </c>
      <c r="N62" s="41">
        <v>16.47</v>
      </c>
      <c r="O62" s="21">
        <v>56</v>
      </c>
      <c r="P62" s="13"/>
    </row>
    <row r="63" spans="3:16" ht="13.5" customHeight="1">
      <c r="C63" s="873"/>
      <c r="D63" s="1">
        <v>3</v>
      </c>
      <c r="E63" s="89" t="s">
        <v>522</v>
      </c>
      <c r="F63" s="78" t="s">
        <v>174</v>
      </c>
      <c r="G63" s="56">
        <v>14.93</v>
      </c>
      <c r="H63" s="57">
        <f t="shared" si="2"/>
        <v>17</v>
      </c>
      <c r="K63" s="4"/>
      <c r="L63" s="128" t="s">
        <v>560</v>
      </c>
      <c r="M63" s="121" t="s">
        <v>52</v>
      </c>
      <c r="N63" s="41">
        <v>16.5</v>
      </c>
      <c r="O63" s="21">
        <v>57</v>
      </c>
      <c r="P63" s="13"/>
    </row>
    <row r="64" spans="3:16" ht="13.5" customHeight="1">
      <c r="C64" s="873"/>
      <c r="D64" s="1">
        <v>4</v>
      </c>
      <c r="E64" s="89" t="s">
        <v>547</v>
      </c>
      <c r="F64" s="78" t="s">
        <v>31</v>
      </c>
      <c r="G64" s="56">
        <v>15.88</v>
      </c>
      <c r="H64" s="57">
        <f t="shared" si="2"/>
        <v>39</v>
      </c>
      <c r="K64" s="4"/>
      <c r="L64" s="128" t="s">
        <v>518</v>
      </c>
      <c r="M64" s="121" t="s">
        <v>52</v>
      </c>
      <c r="N64" s="41">
        <v>16.54</v>
      </c>
      <c r="O64" s="21">
        <v>58</v>
      </c>
      <c r="P64" s="13"/>
    </row>
    <row r="65" spans="3:16" ht="13.5" customHeight="1">
      <c r="C65" s="873"/>
      <c r="D65" s="1">
        <v>5</v>
      </c>
      <c r="E65" s="89" t="s">
        <v>523</v>
      </c>
      <c r="F65" s="78" t="s">
        <v>48</v>
      </c>
      <c r="G65" s="56">
        <v>14.73</v>
      </c>
      <c r="H65" s="57">
        <f t="shared" si="2"/>
        <v>15</v>
      </c>
      <c r="K65" s="4"/>
      <c r="L65" s="128" t="s">
        <v>546</v>
      </c>
      <c r="M65" s="121" t="s">
        <v>339</v>
      </c>
      <c r="N65" s="41">
        <v>16.55</v>
      </c>
      <c r="O65" s="21">
        <v>59</v>
      </c>
      <c r="P65" s="13"/>
    </row>
    <row r="66" spans="3:16" ht="13.5" customHeight="1">
      <c r="C66" s="873"/>
      <c r="D66" s="1">
        <v>6</v>
      </c>
      <c r="E66" s="89" t="s">
        <v>543</v>
      </c>
      <c r="F66" s="78" t="s">
        <v>267</v>
      </c>
      <c r="G66" s="56">
        <v>15.56</v>
      </c>
      <c r="H66" s="57">
        <f t="shared" si="2"/>
        <v>34</v>
      </c>
      <c r="K66" s="4"/>
      <c r="L66" s="130" t="s">
        <v>542</v>
      </c>
      <c r="M66" s="124" t="s">
        <v>138</v>
      </c>
      <c r="N66" s="41">
        <v>16.59</v>
      </c>
      <c r="O66" s="21">
        <v>60</v>
      </c>
      <c r="P66" s="13"/>
    </row>
    <row r="67" spans="3:16" ht="13.5" customHeight="1">
      <c r="C67" s="873"/>
      <c r="D67" s="1">
        <v>7</v>
      </c>
      <c r="E67" s="89" t="s">
        <v>534</v>
      </c>
      <c r="F67" s="78" t="s">
        <v>45</v>
      </c>
      <c r="G67" s="56">
        <v>15.27</v>
      </c>
      <c r="H67" s="57">
        <f t="shared" si="2"/>
        <v>26</v>
      </c>
      <c r="K67" s="4"/>
      <c r="L67" s="130" t="s">
        <v>525</v>
      </c>
      <c r="M67" s="124" t="s">
        <v>138</v>
      </c>
      <c r="N67" s="41">
        <v>16.65</v>
      </c>
      <c r="O67" s="21">
        <v>61</v>
      </c>
      <c r="P67" s="13"/>
    </row>
    <row r="68" spans="3:16" ht="13.5" customHeight="1">
      <c r="C68" s="873"/>
      <c r="D68" s="1">
        <v>8</v>
      </c>
      <c r="E68" s="89" t="s">
        <v>562</v>
      </c>
      <c r="F68" s="78" t="s">
        <v>52</v>
      </c>
      <c r="G68" s="56"/>
      <c r="H68" s="57">
        <f t="shared" si="2"/>
      </c>
      <c r="K68" s="4"/>
      <c r="L68" s="128" t="s">
        <v>539</v>
      </c>
      <c r="M68" s="121" t="s">
        <v>45</v>
      </c>
      <c r="N68" s="41">
        <v>16.69</v>
      </c>
      <c r="O68" s="21">
        <v>62</v>
      </c>
      <c r="P68" s="13"/>
    </row>
    <row r="69" spans="3:16" ht="13.5" customHeight="1" thickBot="1">
      <c r="C69" s="874"/>
      <c r="D69" s="11">
        <v>9</v>
      </c>
      <c r="E69" s="90" t="s">
        <v>554</v>
      </c>
      <c r="F69" s="79" t="s">
        <v>60</v>
      </c>
      <c r="G69" s="61">
        <v>16.1</v>
      </c>
      <c r="H69" s="62">
        <f t="shared" si="2"/>
        <v>47</v>
      </c>
      <c r="K69" s="4"/>
      <c r="L69" s="128" t="s">
        <v>553</v>
      </c>
      <c r="M69" s="121" t="s">
        <v>153</v>
      </c>
      <c r="N69" s="41">
        <v>16.88</v>
      </c>
      <c r="O69" s="21">
        <v>63</v>
      </c>
      <c r="P69" s="13"/>
    </row>
    <row r="70" spans="3:16" ht="13.5" customHeight="1">
      <c r="C70" s="872">
        <v>8</v>
      </c>
      <c r="D70" s="148">
        <v>1</v>
      </c>
      <c r="E70" s="149"/>
      <c r="F70" s="150"/>
      <c r="G70" s="151"/>
      <c r="H70" s="152">
        <f t="shared" si="2"/>
      </c>
      <c r="K70" s="4"/>
      <c r="L70" s="128" t="s">
        <v>497</v>
      </c>
      <c r="M70" s="122" t="s">
        <v>31</v>
      </c>
      <c r="N70" s="41">
        <v>16.91</v>
      </c>
      <c r="O70" s="21">
        <v>64</v>
      </c>
      <c r="P70" s="13"/>
    </row>
    <row r="71" spans="3:16" ht="13.5" customHeight="1">
      <c r="C71" s="873"/>
      <c r="D71" s="153">
        <v>2</v>
      </c>
      <c r="E71" s="154" t="s">
        <v>551</v>
      </c>
      <c r="F71" s="155" t="s">
        <v>31</v>
      </c>
      <c r="G71" s="156">
        <v>16.06</v>
      </c>
      <c r="H71" s="152">
        <f t="shared" si="2"/>
        <v>44</v>
      </c>
      <c r="K71" s="4"/>
      <c r="L71" s="130" t="s">
        <v>563</v>
      </c>
      <c r="M71" s="124" t="s">
        <v>138</v>
      </c>
      <c r="N71" s="41">
        <v>17.36</v>
      </c>
      <c r="O71" s="21">
        <v>65</v>
      </c>
      <c r="P71" s="13"/>
    </row>
    <row r="72" spans="3:16" ht="13.5" customHeight="1">
      <c r="C72" s="873"/>
      <c r="D72" s="153">
        <v>3</v>
      </c>
      <c r="E72" s="154" t="s">
        <v>559</v>
      </c>
      <c r="F72" s="155" t="s">
        <v>227</v>
      </c>
      <c r="G72" s="156">
        <v>16.4</v>
      </c>
      <c r="H72" s="152">
        <f t="shared" si="2"/>
        <v>53</v>
      </c>
      <c r="K72" s="4"/>
      <c r="L72" s="128" t="s">
        <v>558</v>
      </c>
      <c r="M72" s="121" t="s">
        <v>121</v>
      </c>
      <c r="N72" s="41">
        <v>17.85</v>
      </c>
      <c r="O72" s="21">
        <v>66</v>
      </c>
      <c r="P72" s="13"/>
    </row>
    <row r="73" spans="3:16" ht="13.5" customHeight="1">
      <c r="C73" s="873"/>
      <c r="D73" s="153">
        <v>4</v>
      </c>
      <c r="E73" s="154" t="s">
        <v>524</v>
      </c>
      <c r="F73" s="155" t="s">
        <v>267</v>
      </c>
      <c r="G73" s="156">
        <v>14.91</v>
      </c>
      <c r="H73" s="152">
        <f t="shared" si="2"/>
        <v>16</v>
      </c>
      <c r="K73" s="4"/>
      <c r="L73" s="134" t="s">
        <v>545</v>
      </c>
      <c r="M73" s="135" t="s">
        <v>35</v>
      </c>
      <c r="N73" s="116">
        <v>20.17</v>
      </c>
      <c r="O73" s="117">
        <v>67</v>
      </c>
      <c r="P73" s="13"/>
    </row>
    <row r="74" spans="3:16" ht="13.5" customHeight="1">
      <c r="C74" s="873"/>
      <c r="D74" s="153">
        <v>5</v>
      </c>
      <c r="E74" s="154" t="s">
        <v>563</v>
      </c>
      <c r="F74" s="155" t="s">
        <v>138</v>
      </c>
      <c r="G74" s="156">
        <v>17.36</v>
      </c>
      <c r="H74" s="152">
        <f t="shared" si="2"/>
        <v>65</v>
      </c>
      <c r="K74" s="4"/>
      <c r="L74" s="134" t="s">
        <v>505</v>
      </c>
      <c r="M74" s="135" t="s">
        <v>153</v>
      </c>
      <c r="N74" s="116"/>
      <c r="O74" s="117" t="s">
        <v>11</v>
      </c>
      <c r="P74" s="13"/>
    </row>
    <row r="75" spans="3:16" ht="13.5" customHeight="1">
      <c r="C75" s="873"/>
      <c r="D75" s="153">
        <v>6</v>
      </c>
      <c r="E75" s="154" t="s">
        <v>535</v>
      </c>
      <c r="F75" s="155" t="s">
        <v>428</v>
      </c>
      <c r="G75" s="156">
        <v>15.28</v>
      </c>
      <c r="H75" s="152">
        <f t="shared" si="2"/>
        <v>27</v>
      </c>
      <c r="K75" s="4"/>
      <c r="L75" s="134"/>
      <c r="M75" s="135"/>
      <c r="N75" s="116"/>
      <c r="O75" s="117" t="s">
        <v>11</v>
      </c>
      <c r="P75" s="13"/>
    </row>
    <row r="76" spans="3:16" ht="13.5" customHeight="1">
      <c r="C76" s="873"/>
      <c r="D76" s="153">
        <v>7</v>
      </c>
      <c r="E76" s="154" t="s">
        <v>515</v>
      </c>
      <c r="F76" s="155" t="s">
        <v>516</v>
      </c>
      <c r="G76" s="156">
        <v>14.58</v>
      </c>
      <c r="H76" s="152">
        <f t="shared" si="2"/>
        <v>12</v>
      </c>
      <c r="K76" s="4"/>
      <c r="L76" s="134"/>
      <c r="M76" s="135"/>
      <c r="N76" s="116"/>
      <c r="O76" s="117" t="s">
        <v>11</v>
      </c>
      <c r="P76" s="13"/>
    </row>
    <row r="77" spans="3:16" ht="13.5" customHeight="1">
      <c r="C77" s="873"/>
      <c r="D77" s="153">
        <v>8</v>
      </c>
      <c r="E77" s="154" t="s">
        <v>510</v>
      </c>
      <c r="F77" s="155" t="s">
        <v>45</v>
      </c>
      <c r="G77" s="156">
        <v>14.52</v>
      </c>
      <c r="H77" s="152">
        <f t="shared" si="2"/>
        <v>11</v>
      </c>
      <c r="K77" s="4"/>
      <c r="L77" s="130"/>
      <c r="M77" s="124"/>
      <c r="N77" s="41"/>
      <c r="O77" s="21" t="s">
        <v>11</v>
      </c>
      <c r="P77" s="13"/>
    </row>
    <row r="78" spans="3:16" ht="13.5" customHeight="1" thickBot="1">
      <c r="C78" s="874"/>
      <c r="D78" s="157">
        <v>9</v>
      </c>
      <c r="E78" s="158" t="s">
        <v>557</v>
      </c>
      <c r="F78" s="159" t="s">
        <v>25</v>
      </c>
      <c r="G78" s="160">
        <v>16.27</v>
      </c>
      <c r="H78" s="162">
        <f t="shared" si="2"/>
        <v>51</v>
      </c>
      <c r="K78" s="4"/>
      <c r="L78" s="128"/>
      <c r="M78" s="121"/>
      <c r="N78" s="41"/>
      <c r="O78" s="21" t="s">
        <v>11</v>
      </c>
      <c r="P78" s="13"/>
    </row>
    <row r="79" spans="3:16" ht="13.5" customHeight="1">
      <c r="C79" s="872">
        <v>9</v>
      </c>
      <c r="D79" s="8">
        <v>1</v>
      </c>
      <c r="E79" s="88"/>
      <c r="F79" s="77"/>
      <c r="G79" s="51"/>
      <c r="H79" s="57">
        <f t="shared" si="2"/>
      </c>
      <c r="K79" s="4"/>
      <c r="L79" s="128"/>
      <c r="M79" s="121"/>
      <c r="N79" s="41"/>
      <c r="O79" s="21" t="s">
        <v>11</v>
      </c>
      <c r="P79" s="13"/>
    </row>
    <row r="80" spans="3:16" ht="13.5" customHeight="1">
      <c r="C80" s="873"/>
      <c r="D80" s="1">
        <v>2</v>
      </c>
      <c r="E80" s="89"/>
      <c r="F80" s="78"/>
      <c r="G80" s="56"/>
      <c r="H80" s="57">
        <f aca="true" t="shared" si="5" ref="H80:H143">IF(G80="","",RANK(G80,$G$7:$G$222,1))</f>
      </c>
      <c r="K80" s="4"/>
      <c r="L80" s="128"/>
      <c r="M80" s="121"/>
      <c r="N80" s="41"/>
      <c r="O80" s="21" t="s">
        <v>11</v>
      </c>
      <c r="P80" s="13"/>
    </row>
    <row r="81" spans="3:16" ht="13.5" customHeight="1">
      <c r="C81" s="873"/>
      <c r="D81" s="1">
        <v>3</v>
      </c>
      <c r="E81" s="89" t="s">
        <v>561</v>
      </c>
      <c r="F81" s="78" t="s">
        <v>31</v>
      </c>
      <c r="G81" s="56">
        <v>16.43</v>
      </c>
      <c r="H81" s="57">
        <f t="shared" si="5"/>
        <v>55</v>
      </c>
      <c r="K81" s="4"/>
      <c r="L81" s="134" t="s">
        <v>562</v>
      </c>
      <c r="M81" s="135" t="s">
        <v>52</v>
      </c>
      <c r="N81" s="116"/>
      <c r="O81" s="117" t="s">
        <v>11</v>
      </c>
      <c r="P81" s="13"/>
    </row>
    <row r="82" spans="3:16" ht="13.5" customHeight="1">
      <c r="C82" s="873"/>
      <c r="D82" s="1">
        <v>4</v>
      </c>
      <c r="E82" s="89" t="s">
        <v>501</v>
      </c>
      <c r="F82" s="78" t="s">
        <v>48</v>
      </c>
      <c r="G82" s="56">
        <v>13.88</v>
      </c>
      <c r="H82" s="57">
        <f t="shared" si="5"/>
        <v>3</v>
      </c>
      <c r="K82" s="4"/>
      <c r="L82" s="128"/>
      <c r="M82" s="121"/>
      <c r="N82" s="41"/>
      <c r="O82" s="21" t="s">
        <v>11</v>
      </c>
      <c r="P82" s="13"/>
    </row>
    <row r="83" spans="3:16" ht="13.5" customHeight="1">
      <c r="C83" s="873"/>
      <c r="D83" s="1">
        <v>5</v>
      </c>
      <c r="E83" s="89"/>
      <c r="F83" s="78"/>
      <c r="G83" s="56"/>
      <c r="H83" s="57">
        <f t="shared" si="5"/>
      </c>
      <c r="K83" s="4"/>
      <c r="L83" s="128"/>
      <c r="M83" s="121"/>
      <c r="N83" s="41"/>
      <c r="O83" s="21" t="s">
        <v>11</v>
      </c>
      <c r="P83" s="13"/>
    </row>
    <row r="84" spans="3:16" ht="13.5" customHeight="1">
      <c r="C84" s="873"/>
      <c r="D84" s="1">
        <v>6</v>
      </c>
      <c r="E84" s="89" t="s">
        <v>556</v>
      </c>
      <c r="F84" s="78" t="s">
        <v>43</v>
      </c>
      <c r="G84" s="56">
        <v>16.19</v>
      </c>
      <c r="H84" s="57">
        <f t="shared" si="5"/>
        <v>50</v>
      </c>
      <c r="K84" s="4"/>
      <c r="L84" s="130"/>
      <c r="M84" s="125"/>
      <c r="N84" s="41"/>
      <c r="O84" s="21" t="s">
        <v>11</v>
      </c>
      <c r="P84" s="13"/>
    </row>
    <row r="85" spans="3:16" ht="13.5" customHeight="1">
      <c r="C85" s="873"/>
      <c r="D85" s="1">
        <v>7</v>
      </c>
      <c r="E85" s="89" t="s">
        <v>555</v>
      </c>
      <c r="F85" s="78" t="s">
        <v>65</v>
      </c>
      <c r="G85" s="56">
        <v>16.14</v>
      </c>
      <c r="H85" s="57">
        <f t="shared" si="5"/>
        <v>49</v>
      </c>
      <c r="K85" s="4"/>
      <c r="L85" s="128"/>
      <c r="M85" s="121"/>
      <c r="N85" s="41"/>
      <c r="O85" s="21" t="s">
        <v>11</v>
      </c>
      <c r="P85" s="13"/>
    </row>
    <row r="86" spans="3:16" ht="13.5" customHeight="1">
      <c r="C86" s="873"/>
      <c r="D86" s="1">
        <v>8</v>
      </c>
      <c r="E86" s="89"/>
      <c r="F86" s="78"/>
      <c r="G86" s="56"/>
      <c r="H86" s="57">
        <f t="shared" si="5"/>
      </c>
      <c r="K86" s="4"/>
      <c r="L86" s="128"/>
      <c r="M86" s="121"/>
      <c r="N86" s="41"/>
      <c r="O86" s="21" t="s">
        <v>11</v>
      </c>
      <c r="P86" s="13"/>
    </row>
    <row r="87" spans="3:16" ht="13.5" customHeight="1" thickBot="1">
      <c r="C87" s="874"/>
      <c r="D87" s="11">
        <v>9</v>
      </c>
      <c r="E87" s="90"/>
      <c r="F87" s="79"/>
      <c r="G87" s="61"/>
      <c r="H87" s="62">
        <f t="shared" si="5"/>
      </c>
      <c r="K87" s="4"/>
      <c r="L87" s="128"/>
      <c r="M87" s="121"/>
      <c r="N87" s="41"/>
      <c r="O87" s="21" t="s">
        <v>11</v>
      </c>
      <c r="P87" s="13"/>
    </row>
    <row r="88" spans="3:16" ht="13.5" customHeight="1">
      <c r="C88" s="872">
        <v>10</v>
      </c>
      <c r="D88" s="148">
        <v>1</v>
      </c>
      <c r="E88" s="164"/>
      <c r="F88" s="150"/>
      <c r="G88" s="151"/>
      <c r="H88" s="152">
        <f t="shared" si="5"/>
      </c>
      <c r="K88" s="4"/>
      <c r="L88" s="128"/>
      <c r="M88" s="121"/>
      <c r="N88" s="41"/>
      <c r="O88" s="21" t="s">
        <v>11</v>
      </c>
      <c r="P88" s="13"/>
    </row>
    <row r="89" spans="3:16" ht="13.5" customHeight="1">
      <c r="C89" s="873"/>
      <c r="D89" s="153">
        <v>2</v>
      </c>
      <c r="E89" s="165"/>
      <c r="F89" s="155"/>
      <c r="G89" s="156"/>
      <c r="H89" s="152">
        <f t="shared" si="5"/>
      </c>
      <c r="K89" s="4"/>
      <c r="L89" s="128"/>
      <c r="M89" s="121"/>
      <c r="N89" s="41"/>
      <c r="O89" s="21" t="s">
        <v>11</v>
      </c>
      <c r="P89" s="13"/>
    </row>
    <row r="90" spans="3:16" ht="13.5" customHeight="1">
      <c r="C90" s="873"/>
      <c r="D90" s="153">
        <v>3</v>
      </c>
      <c r="E90" s="165"/>
      <c r="F90" s="155"/>
      <c r="G90" s="156"/>
      <c r="H90" s="152">
        <f t="shared" si="5"/>
      </c>
      <c r="K90" s="4"/>
      <c r="L90" s="128"/>
      <c r="M90" s="124"/>
      <c r="N90" s="41"/>
      <c r="O90" s="21" t="s">
        <v>11</v>
      </c>
      <c r="P90" s="13"/>
    </row>
    <row r="91" spans="3:16" ht="13.5" customHeight="1">
      <c r="C91" s="873"/>
      <c r="D91" s="153">
        <v>4</v>
      </c>
      <c r="E91" s="165"/>
      <c r="F91" s="155"/>
      <c r="G91" s="156"/>
      <c r="H91" s="152">
        <f t="shared" si="5"/>
      </c>
      <c r="K91" s="4"/>
      <c r="L91" s="128"/>
      <c r="M91" s="121"/>
      <c r="N91" s="41"/>
      <c r="O91" s="21" t="s">
        <v>11</v>
      </c>
      <c r="P91" s="13"/>
    </row>
    <row r="92" spans="3:16" ht="13.5" customHeight="1">
      <c r="C92" s="873"/>
      <c r="D92" s="153">
        <v>5</v>
      </c>
      <c r="E92" s="165"/>
      <c r="F92" s="155"/>
      <c r="G92" s="156"/>
      <c r="H92" s="152">
        <f t="shared" si="5"/>
      </c>
      <c r="K92" s="4"/>
      <c r="L92" s="128"/>
      <c r="M92" s="121"/>
      <c r="N92" s="41"/>
      <c r="O92" s="21" t="s">
        <v>11</v>
      </c>
      <c r="P92" s="13"/>
    </row>
    <row r="93" spans="3:16" ht="13.5" customHeight="1">
      <c r="C93" s="873"/>
      <c r="D93" s="153">
        <v>6</v>
      </c>
      <c r="E93" s="165"/>
      <c r="F93" s="155"/>
      <c r="G93" s="156"/>
      <c r="H93" s="152">
        <f t="shared" si="5"/>
      </c>
      <c r="K93" s="4"/>
      <c r="L93" s="128"/>
      <c r="M93" s="121"/>
      <c r="N93" s="41"/>
      <c r="O93" s="21" t="s">
        <v>11</v>
      </c>
      <c r="P93" s="13"/>
    </row>
    <row r="94" spans="3:16" ht="13.5" customHeight="1">
      <c r="C94" s="873"/>
      <c r="D94" s="153">
        <v>7</v>
      </c>
      <c r="E94" s="165"/>
      <c r="F94" s="155"/>
      <c r="G94" s="156"/>
      <c r="H94" s="152">
        <f t="shared" si="5"/>
      </c>
      <c r="K94" s="4"/>
      <c r="L94" s="128"/>
      <c r="M94" s="121"/>
      <c r="N94" s="41"/>
      <c r="O94" s="21" t="s">
        <v>11</v>
      </c>
      <c r="P94" s="13"/>
    </row>
    <row r="95" spans="3:16" ht="13.5" customHeight="1">
      <c r="C95" s="873"/>
      <c r="D95" s="153">
        <v>8</v>
      </c>
      <c r="E95" s="165"/>
      <c r="F95" s="155"/>
      <c r="G95" s="156"/>
      <c r="H95" s="152">
        <f t="shared" si="5"/>
      </c>
      <c r="K95" s="4"/>
      <c r="L95" s="128"/>
      <c r="M95" s="121"/>
      <c r="N95" s="41"/>
      <c r="O95" s="21" t="s">
        <v>11</v>
      </c>
      <c r="P95" s="13"/>
    </row>
    <row r="96" spans="3:16" ht="13.5" customHeight="1" thickBot="1">
      <c r="C96" s="874"/>
      <c r="D96" s="157">
        <v>9</v>
      </c>
      <c r="E96" s="166"/>
      <c r="F96" s="159"/>
      <c r="G96" s="160"/>
      <c r="H96" s="162">
        <f t="shared" si="5"/>
      </c>
      <c r="K96" s="4"/>
      <c r="L96" s="129"/>
      <c r="M96" s="123"/>
      <c r="N96" s="41"/>
      <c r="O96" s="21" t="s">
        <v>11</v>
      </c>
      <c r="P96" s="13"/>
    </row>
    <row r="97" spans="3:16" ht="13.5" customHeight="1">
      <c r="C97" s="872">
        <v>11</v>
      </c>
      <c r="D97" s="8">
        <v>1</v>
      </c>
      <c r="E97" s="50"/>
      <c r="F97" s="77"/>
      <c r="G97" s="51"/>
      <c r="H97" s="57">
        <f t="shared" si="5"/>
      </c>
      <c r="K97" s="4"/>
      <c r="L97" s="128"/>
      <c r="M97" s="121"/>
      <c r="N97" s="41"/>
      <c r="O97" s="21" t="s">
        <v>11</v>
      </c>
      <c r="P97" s="13"/>
    </row>
    <row r="98" spans="3:16" ht="13.5" customHeight="1">
      <c r="C98" s="873"/>
      <c r="D98" s="1">
        <v>2</v>
      </c>
      <c r="E98" s="55"/>
      <c r="F98" s="78"/>
      <c r="G98" s="56"/>
      <c r="H98" s="57">
        <f t="shared" si="5"/>
      </c>
      <c r="K98" s="4"/>
      <c r="L98" s="128"/>
      <c r="M98" s="121"/>
      <c r="N98" s="41"/>
      <c r="O98" s="21" t="s">
        <v>11</v>
      </c>
      <c r="P98" s="13"/>
    </row>
    <row r="99" spans="3:16" ht="13.5" customHeight="1">
      <c r="C99" s="873"/>
      <c r="D99" s="1">
        <v>3</v>
      </c>
      <c r="E99" s="55"/>
      <c r="F99" s="78"/>
      <c r="G99" s="56"/>
      <c r="H99" s="57">
        <f t="shared" si="5"/>
      </c>
      <c r="K99" s="4"/>
      <c r="L99" s="128"/>
      <c r="M99" s="121"/>
      <c r="N99" s="41"/>
      <c r="O99" s="21" t="s">
        <v>11</v>
      </c>
      <c r="P99" s="13"/>
    </row>
    <row r="100" spans="3:16" ht="13.5" customHeight="1">
      <c r="C100" s="873"/>
      <c r="D100" s="1">
        <v>4</v>
      </c>
      <c r="E100" s="55"/>
      <c r="F100" s="78"/>
      <c r="G100" s="56"/>
      <c r="H100" s="57">
        <f t="shared" si="5"/>
      </c>
      <c r="K100" s="4"/>
      <c r="L100" s="128"/>
      <c r="M100" s="121"/>
      <c r="N100" s="41"/>
      <c r="O100" s="21" t="s">
        <v>11</v>
      </c>
      <c r="P100" s="13"/>
    </row>
    <row r="101" spans="3:16" ht="13.5" customHeight="1">
      <c r="C101" s="873"/>
      <c r="D101" s="1">
        <v>5</v>
      </c>
      <c r="E101" s="55"/>
      <c r="F101" s="78"/>
      <c r="G101" s="56"/>
      <c r="H101" s="57">
        <f t="shared" si="5"/>
      </c>
      <c r="K101" s="4"/>
      <c r="L101" s="128"/>
      <c r="M101" s="121"/>
      <c r="N101" s="41"/>
      <c r="O101" s="21" t="s">
        <v>11</v>
      </c>
      <c r="P101" s="13"/>
    </row>
    <row r="102" spans="3:16" ht="13.5" customHeight="1">
      <c r="C102" s="873"/>
      <c r="D102" s="1">
        <v>6</v>
      </c>
      <c r="E102" s="55"/>
      <c r="F102" s="78"/>
      <c r="G102" s="56"/>
      <c r="H102" s="57">
        <f t="shared" si="5"/>
      </c>
      <c r="K102" s="4"/>
      <c r="L102" s="128"/>
      <c r="M102" s="121"/>
      <c r="N102" s="41"/>
      <c r="O102" s="21" t="s">
        <v>11</v>
      </c>
      <c r="P102" s="13"/>
    </row>
    <row r="103" spans="3:16" ht="13.5" customHeight="1">
      <c r="C103" s="873"/>
      <c r="D103" s="1">
        <v>7</v>
      </c>
      <c r="E103" s="55"/>
      <c r="F103" s="78"/>
      <c r="G103" s="56"/>
      <c r="H103" s="57">
        <f t="shared" si="5"/>
      </c>
      <c r="K103" s="4"/>
      <c r="L103" s="128"/>
      <c r="M103" s="121"/>
      <c r="N103" s="41"/>
      <c r="O103" s="21" t="s">
        <v>11</v>
      </c>
      <c r="P103" s="13"/>
    </row>
    <row r="104" spans="3:16" ht="13.5" customHeight="1">
      <c r="C104" s="873"/>
      <c r="D104" s="1">
        <v>8</v>
      </c>
      <c r="E104" s="55"/>
      <c r="F104" s="78"/>
      <c r="G104" s="56"/>
      <c r="H104" s="57">
        <f t="shared" si="5"/>
      </c>
      <c r="K104" s="4"/>
      <c r="L104" s="128"/>
      <c r="M104" s="121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60"/>
      <c r="F105" s="79"/>
      <c r="G105" s="61"/>
      <c r="H105" s="62">
        <f t="shared" si="5"/>
      </c>
      <c r="K105" s="4"/>
      <c r="L105" s="128"/>
      <c r="M105" s="121"/>
      <c r="N105" s="41"/>
      <c r="O105" s="21" t="s">
        <v>11</v>
      </c>
      <c r="P105" s="13"/>
    </row>
    <row r="106" spans="3:16" ht="13.5" customHeight="1">
      <c r="C106" s="872">
        <v>12</v>
      </c>
      <c r="D106" s="148">
        <v>1</v>
      </c>
      <c r="E106" s="164"/>
      <c r="F106" s="150"/>
      <c r="G106" s="151"/>
      <c r="H106" s="152">
        <f t="shared" si="5"/>
      </c>
      <c r="K106" s="4"/>
      <c r="L106" s="128"/>
      <c r="M106" s="121"/>
      <c r="N106" s="41"/>
      <c r="O106" s="21" t="s">
        <v>11</v>
      </c>
      <c r="P106" s="13"/>
    </row>
    <row r="107" spans="3:16" ht="13.5" customHeight="1">
      <c r="C107" s="873"/>
      <c r="D107" s="153">
        <v>2</v>
      </c>
      <c r="E107" s="165"/>
      <c r="F107" s="155"/>
      <c r="G107" s="156"/>
      <c r="H107" s="152">
        <f t="shared" si="5"/>
      </c>
      <c r="K107" s="4"/>
      <c r="L107" s="128"/>
      <c r="M107" s="121"/>
      <c r="N107" s="41"/>
      <c r="O107" s="21" t="s">
        <v>11</v>
      </c>
      <c r="P107" s="13"/>
    </row>
    <row r="108" spans="3:16" ht="13.5" customHeight="1">
      <c r="C108" s="873"/>
      <c r="D108" s="153">
        <v>3</v>
      </c>
      <c r="E108" s="165"/>
      <c r="F108" s="155"/>
      <c r="G108" s="156"/>
      <c r="H108" s="152">
        <f t="shared" si="5"/>
      </c>
      <c r="K108" s="4"/>
      <c r="L108" s="128"/>
      <c r="M108" s="121"/>
      <c r="N108" s="41"/>
      <c r="O108" s="21" t="s">
        <v>11</v>
      </c>
      <c r="P108" s="13"/>
    </row>
    <row r="109" spans="3:16" ht="13.5" customHeight="1">
      <c r="C109" s="873"/>
      <c r="D109" s="153">
        <v>4</v>
      </c>
      <c r="E109" s="165"/>
      <c r="F109" s="155"/>
      <c r="G109" s="156"/>
      <c r="H109" s="152">
        <f t="shared" si="5"/>
      </c>
      <c r="K109" s="4"/>
      <c r="L109" s="128"/>
      <c r="M109" s="121"/>
      <c r="N109" s="41"/>
      <c r="O109" s="21" t="s">
        <v>11</v>
      </c>
      <c r="P109" s="13"/>
    </row>
    <row r="110" spans="3:16" ht="13.5" customHeight="1">
      <c r="C110" s="873"/>
      <c r="D110" s="153">
        <v>5</v>
      </c>
      <c r="E110" s="165"/>
      <c r="F110" s="155"/>
      <c r="G110" s="156"/>
      <c r="H110" s="152">
        <f t="shared" si="5"/>
      </c>
      <c r="K110" s="4"/>
      <c r="L110" s="128"/>
      <c r="M110" s="121"/>
      <c r="N110" s="41"/>
      <c r="O110" s="21" t="s">
        <v>11</v>
      </c>
      <c r="P110" s="13"/>
    </row>
    <row r="111" spans="3:16" ht="13.5" customHeight="1">
      <c r="C111" s="873"/>
      <c r="D111" s="153">
        <v>6</v>
      </c>
      <c r="E111" s="165"/>
      <c r="F111" s="155"/>
      <c r="G111" s="156"/>
      <c r="H111" s="152">
        <f t="shared" si="5"/>
      </c>
      <c r="K111" s="4"/>
      <c r="L111" s="128"/>
      <c r="M111" s="121"/>
      <c r="N111" s="41"/>
      <c r="O111" s="21" t="s">
        <v>11</v>
      </c>
      <c r="P111" s="13"/>
    </row>
    <row r="112" spans="3:16" ht="13.5" customHeight="1">
      <c r="C112" s="873"/>
      <c r="D112" s="153">
        <v>7</v>
      </c>
      <c r="E112" s="165"/>
      <c r="F112" s="155"/>
      <c r="G112" s="156"/>
      <c r="H112" s="152">
        <f t="shared" si="5"/>
      </c>
      <c r="K112" s="4"/>
      <c r="L112" s="128"/>
      <c r="M112" s="121"/>
      <c r="N112" s="41"/>
      <c r="O112" s="21" t="s">
        <v>11</v>
      </c>
      <c r="P112" s="13"/>
    </row>
    <row r="113" spans="3:16" ht="13.5" customHeight="1">
      <c r="C113" s="873"/>
      <c r="D113" s="153">
        <v>8</v>
      </c>
      <c r="E113" s="165"/>
      <c r="F113" s="155"/>
      <c r="G113" s="156"/>
      <c r="H113" s="152">
        <f t="shared" si="5"/>
      </c>
      <c r="K113" s="4"/>
      <c r="L113" s="128"/>
      <c r="M113" s="121"/>
      <c r="N113" s="41"/>
      <c r="O113" s="21" t="s">
        <v>11</v>
      </c>
      <c r="P113" s="13"/>
    </row>
    <row r="114" spans="3:16" ht="13.5" customHeight="1" thickBot="1">
      <c r="C114" s="874"/>
      <c r="D114" s="157">
        <v>9</v>
      </c>
      <c r="E114" s="166"/>
      <c r="F114" s="159"/>
      <c r="G114" s="160"/>
      <c r="H114" s="162">
        <f t="shared" si="5"/>
      </c>
      <c r="L114" s="128"/>
      <c r="M114" s="121"/>
      <c r="N114" s="41"/>
      <c r="O114" s="21" t="s">
        <v>11</v>
      </c>
      <c r="P114" s="13"/>
    </row>
    <row r="115" spans="3:16" ht="13.5" customHeight="1">
      <c r="C115" s="872">
        <v>13</v>
      </c>
      <c r="D115" s="8">
        <v>1</v>
      </c>
      <c r="E115" s="50"/>
      <c r="F115" s="77"/>
      <c r="G115" s="51"/>
      <c r="H115" s="57">
        <f t="shared" si="5"/>
      </c>
      <c r="L115" s="128"/>
      <c r="M115" s="121"/>
      <c r="N115" s="41"/>
      <c r="O115" s="21" t="s">
        <v>11</v>
      </c>
      <c r="P115" s="13"/>
    </row>
    <row r="116" spans="3:16" ht="13.5" customHeight="1">
      <c r="C116" s="873"/>
      <c r="D116" s="1">
        <v>2</v>
      </c>
      <c r="E116" s="55"/>
      <c r="F116" s="78"/>
      <c r="G116" s="56"/>
      <c r="H116" s="57">
        <f t="shared" si="5"/>
      </c>
      <c r="L116" s="128"/>
      <c r="M116" s="121"/>
      <c r="N116" s="41"/>
      <c r="O116" s="21" t="s">
        <v>11</v>
      </c>
      <c r="P116" s="13"/>
    </row>
    <row r="117" spans="3:16" ht="13.5" customHeight="1">
      <c r="C117" s="873"/>
      <c r="D117" s="1">
        <v>3</v>
      </c>
      <c r="E117" s="55"/>
      <c r="F117" s="78"/>
      <c r="G117" s="56"/>
      <c r="H117" s="57">
        <f t="shared" si="5"/>
      </c>
      <c r="L117" s="128"/>
      <c r="M117" s="121"/>
      <c r="N117" s="41"/>
      <c r="O117" s="21" t="s">
        <v>11</v>
      </c>
      <c r="P117" s="13"/>
    </row>
    <row r="118" spans="3:16" ht="13.5" customHeight="1">
      <c r="C118" s="873"/>
      <c r="D118" s="1">
        <v>4</v>
      </c>
      <c r="E118" s="55"/>
      <c r="F118" s="78"/>
      <c r="G118" s="56"/>
      <c r="H118" s="57">
        <f t="shared" si="5"/>
      </c>
      <c r="L118" s="128"/>
      <c r="M118" s="121"/>
      <c r="N118" s="41"/>
      <c r="O118" s="21" t="s">
        <v>11</v>
      </c>
      <c r="P118" s="13"/>
    </row>
    <row r="119" spans="3:16" ht="13.5" customHeight="1">
      <c r="C119" s="873"/>
      <c r="D119" s="1">
        <v>5</v>
      </c>
      <c r="E119" s="55"/>
      <c r="F119" s="78"/>
      <c r="G119" s="56"/>
      <c r="H119" s="57">
        <f t="shared" si="5"/>
      </c>
      <c r="L119" s="128"/>
      <c r="M119" s="121"/>
      <c r="N119" s="41"/>
      <c r="O119" s="21" t="s">
        <v>11</v>
      </c>
      <c r="P119" s="13"/>
    </row>
    <row r="120" spans="3:16" ht="13.5" customHeight="1">
      <c r="C120" s="873"/>
      <c r="D120" s="1">
        <v>6</v>
      </c>
      <c r="E120" s="55"/>
      <c r="F120" s="78"/>
      <c r="G120" s="56"/>
      <c r="H120" s="57">
        <f t="shared" si="5"/>
      </c>
      <c r="L120" s="128"/>
      <c r="M120" s="121"/>
      <c r="N120" s="41"/>
      <c r="O120" s="21" t="s">
        <v>11</v>
      </c>
      <c r="P120" s="13"/>
    </row>
    <row r="121" spans="3:16" ht="13.5" customHeight="1">
      <c r="C121" s="873"/>
      <c r="D121" s="1">
        <v>7</v>
      </c>
      <c r="E121" s="55"/>
      <c r="F121" s="78"/>
      <c r="G121" s="56"/>
      <c r="H121" s="57">
        <f t="shared" si="5"/>
      </c>
      <c r="L121" s="128"/>
      <c r="M121" s="121"/>
      <c r="N121" s="41"/>
      <c r="O121" s="21" t="s">
        <v>11</v>
      </c>
      <c r="P121" s="13"/>
    </row>
    <row r="122" spans="3:16" ht="13.5" customHeight="1">
      <c r="C122" s="873"/>
      <c r="D122" s="1">
        <v>8</v>
      </c>
      <c r="E122" s="55"/>
      <c r="F122" s="78"/>
      <c r="G122" s="56"/>
      <c r="H122" s="57">
        <f t="shared" si="5"/>
      </c>
      <c r="L122" s="128"/>
      <c r="M122" s="121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60"/>
      <c r="F123" s="79"/>
      <c r="G123" s="61"/>
      <c r="H123" s="62">
        <f t="shared" si="5"/>
      </c>
      <c r="L123" s="128"/>
      <c r="M123" s="121"/>
      <c r="N123" s="41"/>
      <c r="O123" s="21" t="s">
        <v>11</v>
      </c>
      <c r="P123" s="13"/>
    </row>
    <row r="124" spans="3:16" ht="13.5" customHeight="1">
      <c r="C124" s="872">
        <v>14</v>
      </c>
      <c r="D124" s="148">
        <v>1</v>
      </c>
      <c r="E124" s="164"/>
      <c r="F124" s="150"/>
      <c r="G124" s="151"/>
      <c r="H124" s="152">
        <f t="shared" si="5"/>
      </c>
      <c r="L124" s="128"/>
      <c r="M124" s="121"/>
      <c r="N124" s="41"/>
      <c r="O124" s="21" t="s">
        <v>11</v>
      </c>
      <c r="P124" s="13"/>
    </row>
    <row r="125" spans="3:16" ht="13.5" customHeight="1">
      <c r="C125" s="873"/>
      <c r="D125" s="153">
        <v>2</v>
      </c>
      <c r="E125" s="165"/>
      <c r="F125" s="155"/>
      <c r="G125" s="156"/>
      <c r="H125" s="152">
        <f t="shared" si="5"/>
      </c>
      <c r="L125" s="128"/>
      <c r="M125" s="121"/>
      <c r="N125" s="41"/>
      <c r="O125" s="21" t="s">
        <v>11</v>
      </c>
      <c r="P125" s="13"/>
    </row>
    <row r="126" spans="3:16" ht="13.5" customHeight="1">
      <c r="C126" s="873"/>
      <c r="D126" s="153">
        <v>3</v>
      </c>
      <c r="E126" s="165"/>
      <c r="F126" s="155"/>
      <c r="G126" s="156"/>
      <c r="H126" s="152">
        <f t="shared" si="5"/>
      </c>
      <c r="L126" s="128"/>
      <c r="M126" s="121"/>
      <c r="N126" s="41"/>
      <c r="O126" s="21" t="s">
        <v>11</v>
      </c>
      <c r="P126" s="13"/>
    </row>
    <row r="127" spans="3:16" ht="13.5" customHeight="1">
      <c r="C127" s="873"/>
      <c r="D127" s="153">
        <v>4</v>
      </c>
      <c r="E127" s="165"/>
      <c r="F127" s="155"/>
      <c r="G127" s="156"/>
      <c r="H127" s="152">
        <f t="shared" si="5"/>
      </c>
      <c r="L127" s="128"/>
      <c r="M127" s="121"/>
      <c r="N127" s="41"/>
      <c r="O127" s="21" t="s">
        <v>11</v>
      </c>
      <c r="P127" s="13"/>
    </row>
    <row r="128" spans="3:16" ht="13.5" customHeight="1">
      <c r="C128" s="873"/>
      <c r="D128" s="153">
        <v>5</v>
      </c>
      <c r="E128" s="165"/>
      <c r="F128" s="155"/>
      <c r="G128" s="156"/>
      <c r="H128" s="152">
        <f t="shared" si="5"/>
      </c>
      <c r="L128" s="128"/>
      <c r="M128" s="121"/>
      <c r="N128" s="41"/>
      <c r="O128" s="21" t="s">
        <v>11</v>
      </c>
      <c r="P128" s="13"/>
    </row>
    <row r="129" spans="3:16" ht="13.5" customHeight="1">
      <c r="C129" s="873"/>
      <c r="D129" s="153">
        <v>6</v>
      </c>
      <c r="E129" s="165"/>
      <c r="F129" s="155"/>
      <c r="G129" s="156"/>
      <c r="H129" s="152">
        <f t="shared" si="5"/>
      </c>
      <c r="L129" s="128"/>
      <c r="M129" s="121"/>
      <c r="N129" s="41"/>
      <c r="O129" s="21" t="s">
        <v>11</v>
      </c>
      <c r="P129" s="13"/>
    </row>
    <row r="130" spans="3:16" ht="13.5" customHeight="1">
      <c r="C130" s="873"/>
      <c r="D130" s="153">
        <v>7</v>
      </c>
      <c r="E130" s="165"/>
      <c r="F130" s="155"/>
      <c r="G130" s="156"/>
      <c r="H130" s="152">
        <f t="shared" si="5"/>
      </c>
      <c r="L130" s="128"/>
      <c r="M130" s="121"/>
      <c r="N130" s="41"/>
      <c r="O130" s="21" t="s">
        <v>11</v>
      </c>
      <c r="P130" s="13"/>
    </row>
    <row r="131" spans="3:16" ht="13.5" customHeight="1">
      <c r="C131" s="873"/>
      <c r="D131" s="153">
        <v>8</v>
      </c>
      <c r="E131" s="165"/>
      <c r="F131" s="155"/>
      <c r="G131" s="156"/>
      <c r="H131" s="152">
        <f t="shared" si="5"/>
      </c>
      <c r="L131" s="128"/>
      <c r="M131" s="121"/>
      <c r="N131" s="41"/>
      <c r="O131" s="21" t="s">
        <v>11</v>
      </c>
      <c r="P131" s="13"/>
    </row>
    <row r="132" spans="3:16" ht="13.5" customHeight="1" thickBot="1">
      <c r="C132" s="874"/>
      <c r="D132" s="157">
        <v>9</v>
      </c>
      <c r="E132" s="166"/>
      <c r="F132" s="159"/>
      <c r="G132" s="160"/>
      <c r="H132" s="162">
        <f t="shared" si="5"/>
      </c>
      <c r="L132" s="128"/>
      <c r="M132" s="121"/>
      <c r="N132" s="41"/>
      <c r="O132" s="21" t="s">
        <v>11</v>
      </c>
      <c r="P132" s="13"/>
    </row>
    <row r="133" spans="3:16" ht="13.5" customHeight="1">
      <c r="C133" s="872">
        <v>15</v>
      </c>
      <c r="D133" s="8">
        <v>1</v>
      </c>
      <c r="E133" s="50"/>
      <c r="F133" s="77"/>
      <c r="G133" s="51"/>
      <c r="H133" s="57">
        <f t="shared" si="5"/>
      </c>
      <c r="L133" s="128"/>
      <c r="M133" s="121"/>
      <c r="N133" s="41"/>
      <c r="O133" s="21" t="s">
        <v>11</v>
      </c>
      <c r="P133" s="13"/>
    </row>
    <row r="134" spans="3:16" ht="13.5" customHeight="1">
      <c r="C134" s="873"/>
      <c r="D134" s="1">
        <v>2</v>
      </c>
      <c r="E134" s="55"/>
      <c r="F134" s="78"/>
      <c r="G134" s="56"/>
      <c r="H134" s="57">
        <f t="shared" si="5"/>
      </c>
      <c r="L134" s="128"/>
      <c r="M134" s="121"/>
      <c r="N134" s="41"/>
      <c r="O134" s="21" t="s">
        <v>11</v>
      </c>
      <c r="P134" s="13"/>
    </row>
    <row r="135" spans="3:16" ht="13.5" customHeight="1">
      <c r="C135" s="873"/>
      <c r="D135" s="1">
        <v>3</v>
      </c>
      <c r="E135" s="55"/>
      <c r="F135" s="78"/>
      <c r="G135" s="56"/>
      <c r="H135" s="57">
        <f t="shared" si="5"/>
      </c>
      <c r="L135" s="128"/>
      <c r="M135" s="121"/>
      <c r="N135" s="41"/>
      <c r="O135" s="21" t="s">
        <v>11</v>
      </c>
      <c r="P135" s="13"/>
    </row>
    <row r="136" spans="3:16" ht="13.5" customHeight="1">
      <c r="C136" s="873"/>
      <c r="D136" s="1">
        <v>4</v>
      </c>
      <c r="E136" s="55"/>
      <c r="F136" s="78"/>
      <c r="G136" s="56"/>
      <c r="H136" s="57">
        <f t="shared" si="5"/>
      </c>
      <c r="L136" s="128"/>
      <c r="M136" s="121"/>
      <c r="N136" s="41"/>
      <c r="O136" s="21" t="s">
        <v>11</v>
      </c>
      <c r="P136" s="13"/>
    </row>
    <row r="137" spans="3:16" ht="13.5" customHeight="1">
      <c r="C137" s="873"/>
      <c r="D137" s="1">
        <v>5</v>
      </c>
      <c r="E137" s="55"/>
      <c r="F137" s="78"/>
      <c r="G137" s="56"/>
      <c r="H137" s="57">
        <f t="shared" si="5"/>
      </c>
      <c r="L137" s="128"/>
      <c r="M137" s="121"/>
      <c r="N137" s="41"/>
      <c r="O137" s="21" t="s">
        <v>11</v>
      </c>
      <c r="P137" s="13"/>
    </row>
    <row r="138" spans="3:16" ht="13.5" customHeight="1">
      <c r="C138" s="873"/>
      <c r="D138" s="1">
        <v>6</v>
      </c>
      <c r="E138" s="55"/>
      <c r="F138" s="78"/>
      <c r="G138" s="56"/>
      <c r="H138" s="57">
        <f t="shared" si="5"/>
      </c>
      <c r="L138" s="128"/>
      <c r="M138" s="121"/>
      <c r="N138" s="41"/>
      <c r="O138" s="21" t="s">
        <v>11</v>
      </c>
      <c r="P138" s="13"/>
    </row>
    <row r="139" spans="3:16" ht="13.5" customHeight="1">
      <c r="C139" s="873"/>
      <c r="D139" s="1">
        <v>7</v>
      </c>
      <c r="E139" s="55"/>
      <c r="F139" s="78"/>
      <c r="G139" s="56"/>
      <c r="H139" s="57">
        <f t="shared" si="5"/>
      </c>
      <c r="L139" s="128"/>
      <c r="M139" s="121"/>
      <c r="N139" s="41"/>
      <c r="O139" s="21" t="s">
        <v>11</v>
      </c>
      <c r="P139" s="13"/>
    </row>
    <row r="140" spans="3:16" ht="13.5" customHeight="1">
      <c r="C140" s="873"/>
      <c r="D140" s="1">
        <v>8</v>
      </c>
      <c r="E140" s="55"/>
      <c r="F140" s="78"/>
      <c r="G140" s="56"/>
      <c r="H140" s="57">
        <f t="shared" si="5"/>
      </c>
      <c r="L140" s="128"/>
      <c r="M140" s="121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79"/>
      <c r="G141" s="61"/>
      <c r="H141" s="62">
        <f t="shared" si="5"/>
      </c>
      <c r="L141" s="128"/>
      <c r="M141" s="121"/>
      <c r="N141" s="41"/>
      <c r="O141" s="21" t="s">
        <v>11</v>
      </c>
      <c r="P141" s="13"/>
    </row>
    <row r="142" spans="3:16" ht="13.5" customHeight="1">
      <c r="C142" s="872">
        <v>16</v>
      </c>
      <c r="D142" s="148">
        <v>1</v>
      </c>
      <c r="E142" s="164"/>
      <c r="F142" s="150"/>
      <c r="G142" s="151"/>
      <c r="H142" s="152">
        <f t="shared" si="5"/>
      </c>
      <c r="L142" s="128"/>
      <c r="M142" s="121"/>
      <c r="N142" s="41"/>
      <c r="O142" s="21" t="s">
        <v>11</v>
      </c>
      <c r="P142" s="13"/>
    </row>
    <row r="143" spans="3:16" ht="13.5" customHeight="1">
      <c r="C143" s="873"/>
      <c r="D143" s="153">
        <v>2</v>
      </c>
      <c r="E143" s="165"/>
      <c r="F143" s="155"/>
      <c r="G143" s="156"/>
      <c r="H143" s="152">
        <f t="shared" si="5"/>
      </c>
      <c r="L143" s="128"/>
      <c r="M143" s="121"/>
      <c r="N143" s="41"/>
      <c r="O143" s="21" t="s">
        <v>11</v>
      </c>
      <c r="P143" s="13"/>
    </row>
    <row r="144" spans="3:16" ht="13.5" customHeight="1">
      <c r="C144" s="873"/>
      <c r="D144" s="153">
        <v>3</v>
      </c>
      <c r="E144" s="165"/>
      <c r="F144" s="155"/>
      <c r="G144" s="156"/>
      <c r="H144" s="152">
        <f aca="true" t="shared" si="6" ref="H144:H207">IF(G144="","",RANK(G144,$G$7:$G$222,1))</f>
      </c>
      <c r="L144" s="128"/>
      <c r="M144" s="121"/>
      <c r="N144" s="41"/>
      <c r="O144" s="21" t="s">
        <v>11</v>
      </c>
      <c r="P144" s="13"/>
    </row>
    <row r="145" spans="3:16" ht="13.5" customHeight="1">
      <c r="C145" s="873"/>
      <c r="D145" s="153">
        <v>4</v>
      </c>
      <c r="E145" s="165"/>
      <c r="F145" s="155"/>
      <c r="G145" s="156"/>
      <c r="H145" s="152">
        <f t="shared" si="6"/>
      </c>
      <c r="L145" s="128"/>
      <c r="M145" s="121"/>
      <c r="N145" s="41"/>
      <c r="O145" s="21" t="s">
        <v>11</v>
      </c>
      <c r="P145" s="13"/>
    </row>
    <row r="146" spans="3:16" ht="13.5" customHeight="1">
      <c r="C146" s="873"/>
      <c r="D146" s="153">
        <v>5</v>
      </c>
      <c r="E146" s="165"/>
      <c r="F146" s="155"/>
      <c r="G146" s="156"/>
      <c r="H146" s="152">
        <f t="shared" si="6"/>
      </c>
      <c r="L146" s="128"/>
      <c r="M146" s="121"/>
      <c r="N146" s="41"/>
      <c r="O146" s="21" t="s">
        <v>11</v>
      </c>
      <c r="P146" s="13"/>
    </row>
    <row r="147" spans="3:16" ht="13.5" customHeight="1">
      <c r="C147" s="873"/>
      <c r="D147" s="153">
        <v>6</v>
      </c>
      <c r="E147" s="165"/>
      <c r="F147" s="155"/>
      <c r="G147" s="156"/>
      <c r="H147" s="152">
        <f t="shared" si="6"/>
      </c>
      <c r="L147" s="128"/>
      <c r="M147" s="121"/>
      <c r="N147" s="41"/>
      <c r="O147" s="21" t="s">
        <v>11</v>
      </c>
      <c r="P147" s="13"/>
    </row>
    <row r="148" spans="3:16" ht="13.5" customHeight="1">
      <c r="C148" s="873"/>
      <c r="D148" s="153">
        <v>7</v>
      </c>
      <c r="E148" s="165"/>
      <c r="F148" s="155"/>
      <c r="G148" s="156"/>
      <c r="H148" s="152">
        <f t="shared" si="6"/>
      </c>
      <c r="L148" s="128"/>
      <c r="M148" s="121"/>
      <c r="N148" s="41"/>
      <c r="O148" s="21" t="s">
        <v>11</v>
      </c>
      <c r="P148" s="13"/>
    </row>
    <row r="149" spans="3:16" ht="13.5" customHeight="1">
      <c r="C149" s="873"/>
      <c r="D149" s="153">
        <v>8</v>
      </c>
      <c r="E149" s="165"/>
      <c r="F149" s="155"/>
      <c r="G149" s="156"/>
      <c r="H149" s="152">
        <f t="shared" si="6"/>
      </c>
      <c r="L149" s="128"/>
      <c r="M149" s="121"/>
      <c r="N149" s="41"/>
      <c r="O149" s="21" t="s">
        <v>11</v>
      </c>
      <c r="P149" s="13"/>
    </row>
    <row r="150" spans="3:16" ht="13.5" customHeight="1" thickBot="1">
      <c r="C150" s="874"/>
      <c r="D150" s="157">
        <v>9</v>
      </c>
      <c r="E150" s="166"/>
      <c r="F150" s="159"/>
      <c r="G150" s="160"/>
      <c r="H150" s="162">
        <f t="shared" si="6"/>
      </c>
      <c r="L150" s="128"/>
      <c r="M150" s="121"/>
      <c r="N150" s="41"/>
      <c r="O150" s="21" t="s">
        <v>11</v>
      </c>
      <c r="P150" s="13"/>
    </row>
    <row r="151" spans="3:16" ht="13.5" customHeight="1">
      <c r="C151" s="872">
        <v>17</v>
      </c>
      <c r="D151" s="8">
        <v>1</v>
      </c>
      <c r="E151" s="50"/>
      <c r="F151" s="77"/>
      <c r="G151" s="51"/>
      <c r="H151" s="57">
        <f t="shared" si="6"/>
      </c>
      <c r="L151" s="128"/>
      <c r="M151" s="121"/>
      <c r="N151" s="41"/>
      <c r="O151" s="21" t="s">
        <v>11</v>
      </c>
      <c r="P151" s="13"/>
    </row>
    <row r="152" spans="3:16" ht="13.5" customHeight="1">
      <c r="C152" s="873"/>
      <c r="D152" s="1">
        <v>2</v>
      </c>
      <c r="E152" s="55"/>
      <c r="F152" s="78"/>
      <c r="G152" s="56"/>
      <c r="H152" s="57">
        <f t="shared" si="6"/>
      </c>
      <c r="L152" s="128"/>
      <c r="M152" s="121"/>
      <c r="N152" s="41"/>
      <c r="O152" s="21" t="s">
        <v>11</v>
      </c>
      <c r="P152" s="13"/>
    </row>
    <row r="153" spans="3:16" ht="13.5" customHeight="1">
      <c r="C153" s="873"/>
      <c r="D153" s="1">
        <v>3</v>
      </c>
      <c r="E153" s="55"/>
      <c r="F153" s="78"/>
      <c r="G153" s="56"/>
      <c r="H153" s="57">
        <f t="shared" si="6"/>
      </c>
      <c r="L153" s="128"/>
      <c r="M153" s="121"/>
      <c r="N153" s="41"/>
      <c r="O153" s="21" t="s">
        <v>11</v>
      </c>
      <c r="P153" s="13"/>
    </row>
    <row r="154" spans="3:16" ht="13.5" customHeight="1">
      <c r="C154" s="873"/>
      <c r="D154" s="1">
        <v>4</v>
      </c>
      <c r="E154" s="55"/>
      <c r="F154" s="78"/>
      <c r="G154" s="56"/>
      <c r="H154" s="57">
        <f t="shared" si="6"/>
      </c>
      <c r="L154" s="128"/>
      <c r="M154" s="121"/>
      <c r="N154" s="41"/>
      <c r="O154" s="21" t="s">
        <v>11</v>
      </c>
      <c r="P154" s="13"/>
    </row>
    <row r="155" spans="3:16" ht="13.5" customHeight="1">
      <c r="C155" s="873"/>
      <c r="D155" s="1">
        <v>5</v>
      </c>
      <c r="E155" s="55"/>
      <c r="F155" s="78"/>
      <c r="G155" s="56"/>
      <c r="H155" s="57">
        <f t="shared" si="6"/>
      </c>
      <c r="L155" s="128"/>
      <c r="M155" s="121"/>
      <c r="N155" s="41"/>
      <c r="O155" s="21" t="s">
        <v>11</v>
      </c>
      <c r="P155" s="13"/>
    </row>
    <row r="156" spans="3:16" ht="13.5" customHeight="1">
      <c r="C156" s="873"/>
      <c r="D156" s="1">
        <v>6</v>
      </c>
      <c r="E156" s="55"/>
      <c r="F156" s="78"/>
      <c r="G156" s="56"/>
      <c r="H156" s="57">
        <f t="shared" si="6"/>
      </c>
      <c r="L156" s="128"/>
      <c r="M156" s="121"/>
      <c r="N156" s="41"/>
      <c r="O156" s="21" t="s">
        <v>11</v>
      </c>
      <c r="P156" s="13"/>
    </row>
    <row r="157" spans="3:16" ht="13.5" customHeight="1">
      <c r="C157" s="873"/>
      <c r="D157" s="1">
        <v>7</v>
      </c>
      <c r="E157" s="55"/>
      <c r="F157" s="78"/>
      <c r="G157" s="56"/>
      <c r="H157" s="57">
        <f t="shared" si="6"/>
      </c>
      <c r="L157" s="128"/>
      <c r="M157" s="121"/>
      <c r="N157" s="41"/>
      <c r="O157" s="21" t="s">
        <v>11</v>
      </c>
      <c r="P157" s="13"/>
    </row>
    <row r="158" spans="3:16" ht="13.5" customHeight="1">
      <c r="C158" s="873"/>
      <c r="D158" s="1">
        <v>8</v>
      </c>
      <c r="E158" s="55"/>
      <c r="F158" s="78"/>
      <c r="G158" s="56"/>
      <c r="H158" s="57">
        <f t="shared" si="6"/>
      </c>
      <c r="L158" s="128"/>
      <c r="M158" s="121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79"/>
      <c r="G159" s="61"/>
      <c r="H159" s="62">
        <f t="shared" si="6"/>
      </c>
      <c r="L159" s="128"/>
      <c r="M159" s="121"/>
      <c r="N159" s="41"/>
      <c r="O159" s="21" t="s">
        <v>11</v>
      </c>
      <c r="P159" s="13"/>
    </row>
    <row r="160" spans="3:16" ht="13.5" customHeight="1">
      <c r="C160" s="872">
        <v>18</v>
      </c>
      <c r="D160" s="148">
        <v>1</v>
      </c>
      <c r="E160" s="164"/>
      <c r="F160" s="150"/>
      <c r="G160" s="151"/>
      <c r="H160" s="152">
        <f t="shared" si="6"/>
      </c>
      <c r="L160" s="128"/>
      <c r="M160" s="121"/>
      <c r="N160" s="41"/>
      <c r="O160" s="21" t="s">
        <v>11</v>
      </c>
      <c r="P160" s="13"/>
    </row>
    <row r="161" spans="3:16" ht="13.5" customHeight="1">
      <c r="C161" s="873"/>
      <c r="D161" s="153">
        <v>2</v>
      </c>
      <c r="E161" s="165"/>
      <c r="F161" s="155"/>
      <c r="G161" s="156"/>
      <c r="H161" s="152">
        <f t="shared" si="6"/>
      </c>
      <c r="L161" s="128"/>
      <c r="M161" s="121"/>
      <c r="N161" s="41"/>
      <c r="O161" s="21" t="s">
        <v>11</v>
      </c>
      <c r="P161" s="13"/>
    </row>
    <row r="162" spans="3:16" ht="13.5" customHeight="1">
      <c r="C162" s="873"/>
      <c r="D162" s="153">
        <v>3</v>
      </c>
      <c r="E162" s="165"/>
      <c r="F162" s="155"/>
      <c r="G162" s="156"/>
      <c r="H162" s="152">
        <f t="shared" si="6"/>
      </c>
      <c r="L162" s="128"/>
      <c r="M162" s="121"/>
      <c r="N162" s="41"/>
      <c r="O162" s="21" t="s">
        <v>11</v>
      </c>
      <c r="P162" s="13"/>
    </row>
    <row r="163" spans="3:16" ht="13.5" customHeight="1">
      <c r="C163" s="873"/>
      <c r="D163" s="153">
        <v>4</v>
      </c>
      <c r="E163" s="165"/>
      <c r="F163" s="155"/>
      <c r="G163" s="156"/>
      <c r="H163" s="152">
        <f t="shared" si="6"/>
      </c>
      <c r="L163" s="128"/>
      <c r="M163" s="121"/>
      <c r="N163" s="41"/>
      <c r="O163" s="21" t="s">
        <v>11</v>
      </c>
      <c r="P163" s="13"/>
    </row>
    <row r="164" spans="3:16" ht="13.5" customHeight="1">
      <c r="C164" s="873"/>
      <c r="D164" s="153">
        <v>5</v>
      </c>
      <c r="E164" s="165"/>
      <c r="F164" s="155"/>
      <c r="G164" s="156"/>
      <c r="H164" s="152">
        <f t="shared" si="6"/>
      </c>
      <c r="L164" s="128"/>
      <c r="M164" s="121"/>
      <c r="N164" s="41"/>
      <c r="O164" s="21" t="s">
        <v>11</v>
      </c>
      <c r="P164" s="13"/>
    </row>
    <row r="165" spans="3:16" ht="13.5" customHeight="1">
      <c r="C165" s="873"/>
      <c r="D165" s="153">
        <v>6</v>
      </c>
      <c r="E165" s="165"/>
      <c r="F165" s="155"/>
      <c r="G165" s="156"/>
      <c r="H165" s="152">
        <f t="shared" si="6"/>
      </c>
      <c r="L165" s="128"/>
      <c r="M165" s="121"/>
      <c r="N165" s="41"/>
      <c r="O165" s="21" t="s">
        <v>11</v>
      </c>
      <c r="P165" s="13"/>
    </row>
    <row r="166" spans="3:16" ht="13.5" customHeight="1">
      <c r="C166" s="873"/>
      <c r="D166" s="153">
        <v>7</v>
      </c>
      <c r="E166" s="165"/>
      <c r="F166" s="155"/>
      <c r="G166" s="156"/>
      <c r="H166" s="152">
        <f t="shared" si="6"/>
      </c>
      <c r="L166" s="128"/>
      <c r="M166" s="121"/>
      <c r="N166" s="41"/>
      <c r="O166" s="21" t="s">
        <v>11</v>
      </c>
      <c r="P166" s="13"/>
    </row>
    <row r="167" spans="3:16" ht="13.5" customHeight="1">
      <c r="C167" s="873"/>
      <c r="D167" s="153">
        <v>8</v>
      </c>
      <c r="E167" s="165"/>
      <c r="F167" s="155"/>
      <c r="G167" s="156"/>
      <c r="H167" s="152">
        <f t="shared" si="6"/>
      </c>
      <c r="L167" s="128"/>
      <c r="M167" s="121"/>
      <c r="N167" s="41"/>
      <c r="O167" s="21" t="s">
        <v>11</v>
      </c>
      <c r="P167" s="13"/>
    </row>
    <row r="168" spans="3:16" ht="13.5" customHeight="1" thickBot="1">
      <c r="C168" s="874"/>
      <c r="D168" s="157">
        <v>9</v>
      </c>
      <c r="E168" s="166"/>
      <c r="F168" s="159"/>
      <c r="G168" s="160"/>
      <c r="H168" s="162">
        <f t="shared" si="6"/>
      </c>
      <c r="L168" s="128"/>
      <c r="M168" s="121"/>
      <c r="N168" s="41"/>
      <c r="O168" s="21" t="s">
        <v>11</v>
      </c>
      <c r="P168" s="13"/>
    </row>
    <row r="169" spans="3:16" ht="13.5" customHeight="1">
      <c r="C169" s="872">
        <v>19</v>
      </c>
      <c r="D169" s="8">
        <v>1</v>
      </c>
      <c r="E169" s="50"/>
      <c r="F169" s="77"/>
      <c r="G169" s="51"/>
      <c r="H169" s="57">
        <f t="shared" si="6"/>
      </c>
      <c r="L169" s="128"/>
      <c r="M169" s="121"/>
      <c r="N169" s="41"/>
      <c r="O169" s="21" t="s">
        <v>11</v>
      </c>
      <c r="P169" s="13"/>
    </row>
    <row r="170" spans="3:16" ht="13.5" customHeight="1">
      <c r="C170" s="873"/>
      <c r="D170" s="1">
        <v>2</v>
      </c>
      <c r="E170" s="55"/>
      <c r="F170" s="78"/>
      <c r="G170" s="56"/>
      <c r="H170" s="57">
        <f t="shared" si="6"/>
      </c>
      <c r="L170" s="128"/>
      <c r="M170" s="121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55"/>
      <c r="F171" s="78"/>
      <c r="G171" s="56"/>
      <c r="H171" s="57">
        <f t="shared" si="6"/>
      </c>
      <c r="L171" s="128"/>
      <c r="M171" s="121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55"/>
      <c r="F172" s="78"/>
      <c r="G172" s="56"/>
      <c r="H172" s="57">
        <f t="shared" si="6"/>
      </c>
      <c r="L172" s="128"/>
      <c r="M172" s="121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55"/>
      <c r="F173" s="78"/>
      <c r="G173" s="56"/>
      <c r="H173" s="57">
        <f t="shared" si="6"/>
      </c>
      <c r="L173" s="128"/>
      <c r="M173" s="121"/>
      <c r="N173" s="41"/>
      <c r="O173" s="21" t="s">
        <v>11</v>
      </c>
      <c r="P173" s="13"/>
    </row>
    <row r="174" spans="3:16" ht="13.5" customHeight="1">
      <c r="C174" s="873"/>
      <c r="D174" s="1">
        <v>6</v>
      </c>
      <c r="E174" s="55"/>
      <c r="F174" s="78"/>
      <c r="G174" s="56"/>
      <c r="H174" s="57">
        <f t="shared" si="6"/>
      </c>
      <c r="L174" s="128"/>
      <c r="M174" s="121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55"/>
      <c r="F175" s="78"/>
      <c r="G175" s="56"/>
      <c r="H175" s="57">
        <f t="shared" si="6"/>
      </c>
      <c r="L175" s="128"/>
      <c r="M175" s="121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55"/>
      <c r="F176" s="78"/>
      <c r="G176" s="56"/>
      <c r="H176" s="57">
        <f t="shared" si="6"/>
      </c>
      <c r="L176" s="128"/>
      <c r="M176" s="121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79"/>
      <c r="G177" s="61"/>
      <c r="H177" s="62">
        <f t="shared" si="6"/>
      </c>
      <c r="L177" s="128"/>
      <c r="M177" s="121"/>
      <c r="N177" s="41"/>
      <c r="O177" s="21" t="s">
        <v>11</v>
      </c>
      <c r="P177" s="13"/>
    </row>
    <row r="178" spans="3:16" ht="13.5" customHeight="1">
      <c r="C178" s="872">
        <v>20</v>
      </c>
      <c r="D178" s="148">
        <v>1</v>
      </c>
      <c r="E178" s="164"/>
      <c r="F178" s="150"/>
      <c r="G178" s="151"/>
      <c r="H178" s="152">
        <f t="shared" si="6"/>
      </c>
      <c r="L178" s="128"/>
      <c r="M178" s="121"/>
      <c r="N178" s="41"/>
      <c r="O178" s="21" t="s">
        <v>11</v>
      </c>
      <c r="P178" s="13"/>
    </row>
    <row r="179" spans="3:16" ht="13.5" customHeight="1">
      <c r="C179" s="873"/>
      <c r="D179" s="153">
        <v>2</v>
      </c>
      <c r="E179" s="165"/>
      <c r="F179" s="155"/>
      <c r="G179" s="156"/>
      <c r="H179" s="152">
        <f t="shared" si="6"/>
      </c>
      <c r="L179" s="128"/>
      <c r="M179" s="121"/>
      <c r="N179" s="41"/>
      <c r="O179" s="21" t="s">
        <v>11</v>
      </c>
      <c r="P179" s="13"/>
    </row>
    <row r="180" spans="3:16" ht="13.5" customHeight="1">
      <c r="C180" s="873"/>
      <c r="D180" s="153">
        <v>3</v>
      </c>
      <c r="E180" s="165"/>
      <c r="F180" s="155"/>
      <c r="G180" s="156"/>
      <c r="H180" s="152">
        <f t="shared" si="6"/>
      </c>
      <c r="L180" s="128"/>
      <c r="M180" s="121"/>
      <c r="N180" s="41"/>
      <c r="O180" s="21" t="s">
        <v>11</v>
      </c>
      <c r="P180" s="13"/>
    </row>
    <row r="181" spans="3:16" ht="13.5" customHeight="1">
      <c r="C181" s="873"/>
      <c r="D181" s="153">
        <v>4</v>
      </c>
      <c r="E181" s="165"/>
      <c r="F181" s="155"/>
      <c r="G181" s="156"/>
      <c r="H181" s="152">
        <f t="shared" si="6"/>
      </c>
      <c r="L181" s="128"/>
      <c r="M181" s="121"/>
      <c r="N181" s="41"/>
      <c r="O181" s="21" t="s">
        <v>11</v>
      </c>
      <c r="P181" s="13"/>
    </row>
    <row r="182" spans="3:16" ht="13.5" customHeight="1">
      <c r="C182" s="873"/>
      <c r="D182" s="153">
        <v>5</v>
      </c>
      <c r="E182" s="165"/>
      <c r="F182" s="155"/>
      <c r="G182" s="156"/>
      <c r="H182" s="152">
        <f t="shared" si="6"/>
      </c>
      <c r="L182" s="128"/>
      <c r="M182" s="121"/>
      <c r="N182" s="41"/>
      <c r="O182" s="21" t="s">
        <v>11</v>
      </c>
      <c r="P182" s="13"/>
    </row>
    <row r="183" spans="3:16" ht="13.5" customHeight="1">
      <c r="C183" s="873"/>
      <c r="D183" s="153">
        <v>6</v>
      </c>
      <c r="E183" s="165"/>
      <c r="F183" s="155"/>
      <c r="G183" s="156"/>
      <c r="H183" s="152">
        <f t="shared" si="6"/>
      </c>
      <c r="L183" s="128"/>
      <c r="M183" s="121"/>
      <c r="N183" s="41"/>
      <c r="O183" s="21" t="s">
        <v>11</v>
      </c>
      <c r="P183" s="13"/>
    </row>
    <row r="184" spans="3:16" ht="13.5" customHeight="1">
      <c r="C184" s="873"/>
      <c r="D184" s="153">
        <v>7</v>
      </c>
      <c r="E184" s="165"/>
      <c r="F184" s="155"/>
      <c r="G184" s="156"/>
      <c r="H184" s="152">
        <f t="shared" si="6"/>
      </c>
      <c r="L184" s="128"/>
      <c r="M184" s="121"/>
      <c r="N184" s="41"/>
      <c r="O184" s="21" t="s">
        <v>11</v>
      </c>
      <c r="P184" s="13"/>
    </row>
    <row r="185" spans="3:16" ht="13.5" customHeight="1">
      <c r="C185" s="873"/>
      <c r="D185" s="153">
        <v>8</v>
      </c>
      <c r="E185" s="165"/>
      <c r="F185" s="155"/>
      <c r="G185" s="156"/>
      <c r="H185" s="152">
        <f t="shared" si="6"/>
      </c>
      <c r="L185" s="128"/>
      <c r="M185" s="121"/>
      <c r="N185" s="41"/>
      <c r="O185" s="21" t="s">
        <v>11</v>
      </c>
      <c r="P185" s="13"/>
    </row>
    <row r="186" spans="3:16" ht="13.5" customHeight="1" thickBot="1">
      <c r="C186" s="874"/>
      <c r="D186" s="157">
        <v>9</v>
      </c>
      <c r="E186" s="166"/>
      <c r="F186" s="159"/>
      <c r="G186" s="160"/>
      <c r="H186" s="162">
        <f t="shared" si="6"/>
      </c>
      <c r="L186" s="128"/>
      <c r="M186" s="121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6"/>
      </c>
      <c r="L187" s="128"/>
      <c r="M187" s="121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/>
      <c r="F188" s="78"/>
      <c r="G188" s="56"/>
      <c r="H188" s="57">
        <f t="shared" si="6"/>
      </c>
      <c r="L188" s="128"/>
      <c r="M188" s="121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/>
      <c r="F189" s="78"/>
      <c r="G189" s="56"/>
      <c r="H189" s="57">
        <f t="shared" si="6"/>
      </c>
      <c r="L189" s="128"/>
      <c r="M189" s="121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78"/>
      <c r="G190" s="56"/>
      <c r="H190" s="57">
        <f t="shared" si="6"/>
      </c>
      <c r="L190" s="128"/>
      <c r="M190" s="121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/>
      <c r="F191" s="78"/>
      <c r="G191" s="56"/>
      <c r="H191" s="57">
        <f t="shared" si="6"/>
      </c>
      <c r="L191" s="128"/>
      <c r="M191" s="121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/>
      <c r="F192" s="78"/>
      <c r="G192" s="56"/>
      <c r="H192" s="57">
        <f t="shared" si="6"/>
      </c>
      <c r="L192" s="128"/>
      <c r="M192" s="121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/>
      <c r="F193" s="78"/>
      <c r="G193" s="56"/>
      <c r="H193" s="57">
        <f t="shared" si="6"/>
      </c>
      <c r="L193" s="128"/>
      <c r="M193" s="121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/>
      <c r="F194" s="78"/>
      <c r="G194" s="56"/>
      <c r="H194" s="57">
        <f t="shared" si="6"/>
      </c>
      <c r="L194" s="128"/>
      <c r="M194" s="121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79"/>
      <c r="G195" s="61"/>
      <c r="H195" s="62">
        <f t="shared" si="6"/>
      </c>
      <c r="L195" s="128"/>
      <c r="M195" s="121"/>
      <c r="N195" s="41"/>
      <c r="O195" s="21" t="s">
        <v>11</v>
      </c>
      <c r="P195" s="13"/>
    </row>
    <row r="196" spans="3:16" ht="13.5" customHeight="1">
      <c r="C196" s="872">
        <v>22</v>
      </c>
      <c r="D196" s="148">
        <v>1</v>
      </c>
      <c r="E196" s="164"/>
      <c r="F196" s="150"/>
      <c r="G196" s="151"/>
      <c r="H196" s="152">
        <f t="shared" si="6"/>
      </c>
      <c r="L196" s="128"/>
      <c r="M196" s="121"/>
      <c r="N196" s="41"/>
      <c r="O196" s="21" t="s">
        <v>11</v>
      </c>
      <c r="P196" s="13"/>
    </row>
    <row r="197" spans="3:16" ht="13.5" customHeight="1">
      <c r="C197" s="873"/>
      <c r="D197" s="153">
        <v>2</v>
      </c>
      <c r="E197" s="165"/>
      <c r="F197" s="155"/>
      <c r="G197" s="156"/>
      <c r="H197" s="152">
        <f t="shared" si="6"/>
      </c>
      <c r="L197" s="128"/>
      <c r="M197" s="121"/>
      <c r="N197" s="41"/>
      <c r="O197" s="21" t="s">
        <v>11</v>
      </c>
      <c r="P197" s="13"/>
    </row>
    <row r="198" spans="3:16" ht="13.5" customHeight="1">
      <c r="C198" s="873"/>
      <c r="D198" s="153">
        <v>3</v>
      </c>
      <c r="E198" s="165"/>
      <c r="F198" s="155"/>
      <c r="G198" s="156"/>
      <c r="H198" s="152">
        <f t="shared" si="6"/>
      </c>
      <c r="L198" s="128"/>
      <c r="M198" s="121"/>
      <c r="N198" s="41"/>
      <c r="O198" s="21" t="s">
        <v>11</v>
      </c>
      <c r="P198" s="13"/>
    </row>
    <row r="199" spans="3:15" ht="13.5" customHeight="1">
      <c r="C199" s="873"/>
      <c r="D199" s="153">
        <v>4</v>
      </c>
      <c r="E199" s="165"/>
      <c r="F199" s="155"/>
      <c r="G199" s="156"/>
      <c r="H199" s="152">
        <f t="shared" si="6"/>
      </c>
      <c r="L199" s="105"/>
      <c r="M199" s="106"/>
      <c r="N199" s="58"/>
      <c r="O199" s="74" t="s">
        <v>11</v>
      </c>
    </row>
    <row r="200" spans="3:15" ht="13.5" customHeight="1">
      <c r="C200" s="873"/>
      <c r="D200" s="153">
        <v>5</v>
      </c>
      <c r="E200" s="165"/>
      <c r="F200" s="155"/>
      <c r="G200" s="156"/>
      <c r="H200" s="152">
        <f t="shared" si="6"/>
      </c>
      <c r="L200" s="105"/>
      <c r="M200" s="106"/>
      <c r="N200" s="58"/>
      <c r="O200" s="74" t="s">
        <v>11</v>
      </c>
    </row>
    <row r="201" spans="3:15" ht="13.5" customHeight="1">
      <c r="C201" s="873"/>
      <c r="D201" s="153">
        <v>6</v>
      </c>
      <c r="E201" s="165"/>
      <c r="F201" s="155"/>
      <c r="G201" s="156"/>
      <c r="H201" s="152">
        <f t="shared" si="6"/>
      </c>
      <c r="L201" s="105"/>
      <c r="M201" s="106"/>
      <c r="N201" s="58"/>
      <c r="O201" s="74" t="s">
        <v>11</v>
      </c>
    </row>
    <row r="202" spans="3:15" ht="13.5" customHeight="1">
      <c r="C202" s="873"/>
      <c r="D202" s="153">
        <v>7</v>
      </c>
      <c r="E202" s="165"/>
      <c r="F202" s="155"/>
      <c r="G202" s="156"/>
      <c r="H202" s="152">
        <f t="shared" si="6"/>
      </c>
      <c r="L202" s="105"/>
      <c r="M202" s="106"/>
      <c r="N202" s="58"/>
      <c r="O202" s="74" t="s">
        <v>11</v>
      </c>
    </row>
    <row r="203" spans="3:15" ht="13.5" customHeight="1">
      <c r="C203" s="873"/>
      <c r="D203" s="153">
        <v>8</v>
      </c>
      <c r="E203" s="165"/>
      <c r="F203" s="155"/>
      <c r="G203" s="156"/>
      <c r="H203" s="152">
        <f t="shared" si="6"/>
      </c>
      <c r="L203" s="105"/>
      <c r="M203" s="106"/>
      <c r="N203" s="58"/>
      <c r="O203" s="74" t="s">
        <v>11</v>
      </c>
    </row>
    <row r="204" spans="3:15" ht="13.5" customHeight="1" thickBot="1">
      <c r="C204" s="874"/>
      <c r="D204" s="157">
        <v>9</v>
      </c>
      <c r="E204" s="166"/>
      <c r="F204" s="159"/>
      <c r="G204" s="160"/>
      <c r="H204" s="162">
        <f t="shared" si="6"/>
      </c>
      <c r="L204" s="105"/>
      <c r="M204" s="106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6"/>
      </c>
      <c r="L205" s="105"/>
      <c r="M205" s="106"/>
      <c r="N205" s="58"/>
      <c r="O205" s="74" t="s">
        <v>11</v>
      </c>
    </row>
    <row r="206" spans="3:15" ht="13.5" customHeight="1">
      <c r="C206" s="873"/>
      <c r="D206" s="1">
        <v>2</v>
      </c>
      <c r="E206" s="55"/>
      <c r="F206" s="78"/>
      <c r="G206" s="56"/>
      <c r="H206" s="57">
        <f t="shared" si="6"/>
      </c>
      <c r="L206" s="105"/>
      <c r="M206" s="106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78"/>
      <c r="G207" s="56"/>
      <c r="H207" s="57">
        <f t="shared" si="6"/>
      </c>
      <c r="L207" s="105"/>
      <c r="M207" s="106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78"/>
      <c r="G208" s="56"/>
      <c r="H208" s="57">
        <f aca="true" t="shared" si="7" ref="H208:H222">IF(G208="","",RANK(G208,$G$7:$G$222,1))</f>
      </c>
      <c r="L208" s="105"/>
      <c r="M208" s="106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78"/>
      <c r="G209" s="56"/>
      <c r="H209" s="57">
        <f t="shared" si="7"/>
      </c>
      <c r="L209" s="105"/>
      <c r="M209" s="106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78"/>
      <c r="G210" s="56"/>
      <c r="H210" s="57">
        <f t="shared" si="7"/>
      </c>
      <c r="L210" s="105"/>
      <c r="M210" s="106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78"/>
      <c r="G211" s="56"/>
      <c r="H211" s="57">
        <f t="shared" si="7"/>
      </c>
      <c r="L211" s="105"/>
      <c r="M211" s="106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78"/>
      <c r="G212" s="56"/>
      <c r="H212" s="57">
        <f t="shared" si="7"/>
      </c>
      <c r="L212" s="105"/>
      <c r="M212" s="106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62">
        <f t="shared" si="7"/>
      </c>
      <c r="L213" s="105"/>
      <c r="M213" s="106"/>
      <c r="N213" s="58"/>
      <c r="O213" s="74" t="s">
        <v>11</v>
      </c>
    </row>
    <row r="214" spans="3:15" ht="13.5" customHeight="1">
      <c r="C214" s="872">
        <v>24</v>
      </c>
      <c r="D214" s="148">
        <v>1</v>
      </c>
      <c r="E214" s="164"/>
      <c r="F214" s="150"/>
      <c r="G214" s="151"/>
      <c r="H214" s="152">
        <f t="shared" si="7"/>
      </c>
      <c r="L214" s="105"/>
      <c r="M214" s="106"/>
      <c r="N214" s="58"/>
      <c r="O214" s="74" t="s">
        <v>11</v>
      </c>
    </row>
    <row r="215" spans="3:15" ht="13.5" customHeight="1">
      <c r="C215" s="873"/>
      <c r="D215" s="153">
        <v>2</v>
      </c>
      <c r="E215" s="165"/>
      <c r="F215" s="155"/>
      <c r="G215" s="156"/>
      <c r="H215" s="152">
        <f t="shared" si="7"/>
      </c>
      <c r="L215" s="105"/>
      <c r="M215" s="106"/>
      <c r="N215" s="58"/>
      <c r="O215" s="74" t="s">
        <v>11</v>
      </c>
    </row>
    <row r="216" spans="3:15" ht="13.5" customHeight="1">
      <c r="C216" s="873"/>
      <c r="D216" s="153">
        <v>3</v>
      </c>
      <c r="E216" s="165"/>
      <c r="F216" s="155"/>
      <c r="G216" s="156"/>
      <c r="H216" s="152">
        <f t="shared" si="7"/>
      </c>
      <c r="L216" s="105"/>
      <c r="M216" s="106"/>
      <c r="N216" s="58"/>
      <c r="O216" s="74" t="s">
        <v>11</v>
      </c>
    </row>
    <row r="217" spans="3:15" ht="13.5" customHeight="1">
      <c r="C217" s="873"/>
      <c r="D217" s="153">
        <v>4</v>
      </c>
      <c r="E217" s="165"/>
      <c r="F217" s="155"/>
      <c r="G217" s="156"/>
      <c r="H217" s="152">
        <f t="shared" si="7"/>
      </c>
      <c r="L217" s="105"/>
      <c r="M217" s="106"/>
      <c r="N217" s="58"/>
      <c r="O217" s="74" t="s">
        <v>11</v>
      </c>
    </row>
    <row r="218" spans="3:15" ht="13.5" customHeight="1">
      <c r="C218" s="873"/>
      <c r="D218" s="153">
        <v>5</v>
      </c>
      <c r="E218" s="165"/>
      <c r="F218" s="155"/>
      <c r="G218" s="156"/>
      <c r="H218" s="152">
        <f t="shared" si="7"/>
      </c>
      <c r="L218" s="105"/>
      <c r="M218" s="106"/>
      <c r="N218" s="58"/>
      <c r="O218" s="74" t="s">
        <v>11</v>
      </c>
    </row>
    <row r="219" spans="3:15" ht="13.5" customHeight="1">
      <c r="C219" s="873"/>
      <c r="D219" s="153">
        <v>6</v>
      </c>
      <c r="E219" s="165"/>
      <c r="F219" s="155"/>
      <c r="G219" s="156"/>
      <c r="H219" s="152">
        <f t="shared" si="7"/>
      </c>
      <c r="L219" s="105"/>
      <c r="M219" s="106"/>
      <c r="N219" s="58"/>
      <c r="O219" s="74" t="s">
        <v>11</v>
      </c>
    </row>
    <row r="220" spans="3:15" ht="13.5" customHeight="1">
      <c r="C220" s="873"/>
      <c r="D220" s="153">
        <v>7</v>
      </c>
      <c r="E220" s="165"/>
      <c r="F220" s="155"/>
      <c r="G220" s="156"/>
      <c r="H220" s="152">
        <f t="shared" si="7"/>
      </c>
      <c r="L220" s="105"/>
      <c r="M220" s="106"/>
      <c r="N220" s="58"/>
      <c r="O220" s="74" t="s">
        <v>11</v>
      </c>
    </row>
    <row r="221" spans="3:15" ht="13.5" customHeight="1">
      <c r="C221" s="873"/>
      <c r="D221" s="153">
        <v>8</v>
      </c>
      <c r="E221" s="165"/>
      <c r="F221" s="155"/>
      <c r="G221" s="156"/>
      <c r="H221" s="152">
        <f t="shared" si="7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157">
        <v>9</v>
      </c>
      <c r="E222" s="166"/>
      <c r="F222" s="159"/>
      <c r="G222" s="160"/>
      <c r="H222" s="162">
        <f t="shared" si="7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５年男子１００ｍ!#REF!="女"</formula>
    </cfRule>
  </conditionalFormatting>
  <conditionalFormatting sqref="L108:M108">
    <cfRule type="expression" priority="3" dxfId="114" stopIfTrue="1">
      <formula>５年男子１００ｍ!#REF!="女"</formula>
    </cfRule>
  </conditionalFormatting>
  <conditionalFormatting sqref="L116:M116">
    <cfRule type="expression" priority="2" dxfId="114" stopIfTrue="1">
      <formula>５年男子１００ｍ!#REF!="女"</formula>
    </cfRule>
  </conditionalFormatting>
  <conditionalFormatting sqref="L130:M130">
    <cfRule type="expression" priority="1" dxfId="114" stopIfTrue="1">
      <formula>５年男子１００ｍ!#REF!="女"</formula>
    </cfRule>
  </conditionalFormatting>
  <dataValidations count="1">
    <dataValidation allowBlank="1" showInputMessage="1" showErrorMessage="1" prompt="姓と名の間も全角スペース" imeMode="hiragana" sqref="L130:M130 L122:M122 L108:M108 L116:M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"/>
  <dimension ref="B2:W3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76" customWidth="1"/>
    <col min="13" max="13" width="18.375" style="76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s="44" customFormat="1" ht="13.5" customHeight="1">
      <c r="C2" s="870" t="s">
        <v>17</v>
      </c>
      <c r="D2" s="870"/>
      <c r="E2" s="870"/>
      <c r="F2" s="870"/>
      <c r="G2" s="870"/>
      <c r="H2" s="870"/>
      <c r="L2" s="870" t="str">
        <f>$C$2</f>
        <v>第52回奈良少年少女陸上競技大会</v>
      </c>
      <c r="M2" s="870"/>
      <c r="N2" s="870"/>
      <c r="O2" s="870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s="44" customFormat="1" ht="13.5" customHeight="1">
      <c r="C3" s="870"/>
      <c r="D3" s="870"/>
      <c r="E3" s="870"/>
      <c r="F3" s="870"/>
      <c r="G3" s="870"/>
      <c r="H3" s="870"/>
      <c r="L3" s="870"/>
      <c r="M3" s="870"/>
      <c r="N3" s="870"/>
      <c r="O3" s="870"/>
      <c r="Q3" s="853"/>
      <c r="R3" s="853"/>
      <c r="S3" s="853"/>
      <c r="T3" s="853"/>
      <c r="U3" s="853"/>
      <c r="V3" s="853"/>
    </row>
    <row r="4" spans="3:22" s="45" customFormat="1" ht="20.25" customHeight="1">
      <c r="C4" s="871" t="s">
        <v>411</v>
      </c>
      <c r="D4" s="871"/>
      <c r="E4" s="871"/>
      <c r="F4" s="871"/>
      <c r="G4" s="871"/>
      <c r="H4" s="871"/>
      <c r="L4" s="871" t="str">
        <f>$C$4</f>
        <v>５年　女子　１００ｍ</v>
      </c>
      <c r="M4" s="871"/>
      <c r="N4" s="871"/>
      <c r="O4" s="871"/>
      <c r="P4" s="46"/>
      <c r="Q4" s="866" t="str">
        <f>$C$4</f>
        <v>５年　女子　１００ｍ</v>
      </c>
      <c r="R4" s="866"/>
      <c r="S4" s="866"/>
      <c r="T4" s="866"/>
      <c r="U4" s="866"/>
      <c r="V4" s="866"/>
    </row>
    <row r="5" spans="11:17" ht="13.5" customHeight="1" thickBot="1">
      <c r="K5" s="4"/>
      <c r="L5" s="167"/>
      <c r="M5" s="167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88" t="s">
        <v>412</v>
      </c>
      <c r="F7" s="77" t="s">
        <v>27</v>
      </c>
      <c r="G7" s="51">
        <v>15.67</v>
      </c>
      <c r="H7" s="52">
        <f>IF(G7="","",RANK(G7,$G$7:$G$222,1))</f>
        <v>36</v>
      </c>
      <c r="K7" s="4"/>
      <c r="L7" s="168" t="s">
        <v>413</v>
      </c>
      <c r="M7" s="169" t="s">
        <v>414</v>
      </c>
      <c r="N7" s="170">
        <v>14.01</v>
      </c>
      <c r="O7" s="171">
        <v>1</v>
      </c>
      <c r="P7" s="13"/>
      <c r="Q7" s="9">
        <v>1</v>
      </c>
      <c r="R7" s="38">
        <v>7</v>
      </c>
      <c r="S7" s="128" t="s">
        <v>415</v>
      </c>
      <c r="T7" s="121" t="s">
        <v>46</v>
      </c>
      <c r="U7" s="53">
        <v>15.25</v>
      </c>
      <c r="V7" s="54">
        <f>IF(U7="","",RANK(U7,$U$7:$U$15,1))</f>
        <v>8</v>
      </c>
    </row>
    <row r="8" spans="2:22" ht="13.5" customHeight="1">
      <c r="B8" s="3" t="s">
        <v>13</v>
      </c>
      <c r="C8" s="873"/>
      <c r="D8" s="1">
        <v>2</v>
      </c>
      <c r="E8" s="89" t="s">
        <v>416</v>
      </c>
      <c r="F8" s="78" t="s">
        <v>138</v>
      </c>
      <c r="G8" s="56">
        <v>16.96</v>
      </c>
      <c r="H8" s="57">
        <f>IF(G8="","",RANK(G8,$G$7:$G$222,1))</f>
        <v>59</v>
      </c>
      <c r="K8" s="4"/>
      <c r="L8" s="128" t="s">
        <v>417</v>
      </c>
      <c r="M8" s="121" t="s">
        <v>27</v>
      </c>
      <c r="N8" s="41">
        <v>14.22</v>
      </c>
      <c r="O8" s="21">
        <v>2</v>
      </c>
      <c r="P8" s="13"/>
      <c r="Q8" s="10">
        <v>2</v>
      </c>
      <c r="R8" s="39">
        <v>5</v>
      </c>
      <c r="S8" s="129" t="s">
        <v>418</v>
      </c>
      <c r="T8" s="123" t="s">
        <v>31</v>
      </c>
      <c r="U8" s="58">
        <v>14.75</v>
      </c>
      <c r="V8" s="59">
        <f aca="true" t="shared" si="0" ref="V8:V15">IF(U8="","",RANK(U8,$U$7:$U$15,1))</f>
        <v>4</v>
      </c>
    </row>
    <row r="9" spans="3:22" ht="13.5" customHeight="1">
      <c r="C9" s="873"/>
      <c r="D9" s="1">
        <v>3</v>
      </c>
      <c r="E9" s="89" t="s">
        <v>419</v>
      </c>
      <c r="F9" s="78" t="s">
        <v>25</v>
      </c>
      <c r="G9" s="56">
        <v>14.57</v>
      </c>
      <c r="H9" s="57">
        <f aca="true" t="shared" si="1" ref="H9:H14">IF(G9="","",RANK(G9,$G$7:$G$222,1))</f>
        <v>5</v>
      </c>
      <c r="K9" s="4"/>
      <c r="L9" s="128" t="s">
        <v>420</v>
      </c>
      <c r="M9" s="121" t="s">
        <v>106</v>
      </c>
      <c r="N9" s="41">
        <v>14.27</v>
      </c>
      <c r="O9" s="21">
        <v>3</v>
      </c>
      <c r="P9" s="13"/>
      <c r="Q9" s="10">
        <v>3</v>
      </c>
      <c r="R9" s="39">
        <v>3</v>
      </c>
      <c r="S9" s="128" t="s">
        <v>421</v>
      </c>
      <c r="T9" s="121" t="s">
        <v>138</v>
      </c>
      <c r="U9" s="58">
        <v>14.69</v>
      </c>
      <c r="V9" s="59">
        <f t="shared" si="0"/>
        <v>3</v>
      </c>
    </row>
    <row r="10" spans="3:22" ht="13.5" customHeight="1">
      <c r="C10" s="873"/>
      <c r="D10" s="1">
        <v>4</v>
      </c>
      <c r="E10" s="89"/>
      <c r="F10" s="78"/>
      <c r="G10" s="56"/>
      <c r="H10" s="57">
        <f t="shared" si="1"/>
      </c>
      <c r="K10" s="4"/>
      <c r="L10" s="128" t="s">
        <v>422</v>
      </c>
      <c r="M10" s="121" t="s">
        <v>423</v>
      </c>
      <c r="N10" s="41">
        <v>14.48</v>
      </c>
      <c r="O10" s="21">
        <v>4</v>
      </c>
      <c r="P10" s="13"/>
      <c r="Q10" s="10">
        <v>4</v>
      </c>
      <c r="R10" s="39">
        <v>1</v>
      </c>
      <c r="S10" s="128" t="s">
        <v>417</v>
      </c>
      <c r="T10" s="121" t="s">
        <v>27</v>
      </c>
      <c r="U10" s="58">
        <v>14.22</v>
      </c>
      <c r="V10" s="59">
        <f t="shared" si="0"/>
        <v>1</v>
      </c>
    </row>
    <row r="11" spans="3:22" ht="13.5" customHeight="1">
      <c r="C11" s="873"/>
      <c r="D11" s="1">
        <v>5</v>
      </c>
      <c r="E11" s="89" t="s">
        <v>424</v>
      </c>
      <c r="F11" s="78" t="s">
        <v>201</v>
      </c>
      <c r="G11" s="56">
        <v>16.34</v>
      </c>
      <c r="H11" s="57">
        <f t="shared" si="1"/>
        <v>48</v>
      </c>
      <c r="K11" s="4"/>
      <c r="L11" s="128" t="s">
        <v>419</v>
      </c>
      <c r="M11" s="121" t="s">
        <v>25</v>
      </c>
      <c r="N11" s="41">
        <v>14.57</v>
      </c>
      <c r="O11" s="21">
        <v>5</v>
      </c>
      <c r="P11" s="13"/>
      <c r="Q11" s="10">
        <v>5</v>
      </c>
      <c r="R11" s="39">
        <v>2</v>
      </c>
      <c r="S11" s="128" t="s">
        <v>425</v>
      </c>
      <c r="T11" s="121" t="s">
        <v>45</v>
      </c>
      <c r="U11" s="58">
        <v>14.36</v>
      </c>
      <c r="V11" s="59">
        <f t="shared" si="0"/>
        <v>2</v>
      </c>
    </row>
    <row r="12" spans="3:22" ht="13.5" customHeight="1">
      <c r="C12" s="873"/>
      <c r="D12" s="1">
        <v>6</v>
      </c>
      <c r="E12" s="89" t="s">
        <v>426</v>
      </c>
      <c r="F12" s="78" t="s">
        <v>65</v>
      </c>
      <c r="G12" s="56">
        <v>15.73</v>
      </c>
      <c r="H12" s="57">
        <f t="shared" si="1"/>
        <v>38</v>
      </c>
      <c r="K12" s="4"/>
      <c r="L12" s="128" t="s">
        <v>427</v>
      </c>
      <c r="M12" s="124" t="s">
        <v>428</v>
      </c>
      <c r="N12" s="41">
        <v>14.57</v>
      </c>
      <c r="O12" s="21">
        <v>5</v>
      </c>
      <c r="P12" s="13"/>
      <c r="Q12" s="10">
        <v>6</v>
      </c>
      <c r="R12" s="39">
        <v>4</v>
      </c>
      <c r="S12" s="128" t="s">
        <v>429</v>
      </c>
      <c r="T12" s="121" t="s">
        <v>45</v>
      </c>
      <c r="U12" s="58">
        <v>14.8</v>
      </c>
      <c r="V12" s="59">
        <f t="shared" si="0"/>
        <v>5</v>
      </c>
    </row>
    <row r="13" spans="3:22" ht="13.5" customHeight="1">
      <c r="C13" s="873"/>
      <c r="D13" s="1">
        <v>7</v>
      </c>
      <c r="E13" s="89" t="s">
        <v>430</v>
      </c>
      <c r="F13" s="78" t="s">
        <v>52</v>
      </c>
      <c r="G13" s="56"/>
      <c r="H13" s="57">
        <f t="shared" si="1"/>
      </c>
      <c r="K13" s="4"/>
      <c r="L13" s="128" t="s">
        <v>425</v>
      </c>
      <c r="M13" s="121" t="s">
        <v>45</v>
      </c>
      <c r="N13" s="41">
        <v>14.58</v>
      </c>
      <c r="O13" s="21">
        <v>7</v>
      </c>
      <c r="P13" s="13"/>
      <c r="Q13" s="10">
        <v>7</v>
      </c>
      <c r="R13" s="39">
        <v>6</v>
      </c>
      <c r="S13" s="130" t="s">
        <v>431</v>
      </c>
      <c r="T13" s="124" t="s">
        <v>43</v>
      </c>
      <c r="U13" s="58">
        <v>14.83</v>
      </c>
      <c r="V13" s="59">
        <f t="shared" si="0"/>
        <v>7</v>
      </c>
    </row>
    <row r="14" spans="3:22" ht="13.5" customHeight="1">
      <c r="C14" s="873"/>
      <c r="D14" s="1">
        <v>8</v>
      </c>
      <c r="E14" s="89" t="s">
        <v>432</v>
      </c>
      <c r="F14" s="78" t="s">
        <v>31</v>
      </c>
      <c r="G14" s="56">
        <v>17.3</v>
      </c>
      <c r="H14" s="57">
        <f t="shared" si="1"/>
        <v>62</v>
      </c>
      <c r="K14" s="4"/>
      <c r="L14" s="128" t="s">
        <v>421</v>
      </c>
      <c r="M14" s="121" t="s">
        <v>138</v>
      </c>
      <c r="N14" s="41">
        <v>14.73</v>
      </c>
      <c r="O14" s="21">
        <v>8</v>
      </c>
      <c r="P14" s="13"/>
      <c r="Q14" s="10">
        <v>8</v>
      </c>
      <c r="R14" s="39">
        <v>8</v>
      </c>
      <c r="S14" s="128" t="s">
        <v>433</v>
      </c>
      <c r="T14" s="122" t="s">
        <v>45</v>
      </c>
      <c r="U14" s="58">
        <v>14.82</v>
      </c>
      <c r="V14" s="59">
        <f t="shared" si="0"/>
        <v>6</v>
      </c>
    </row>
    <row r="15" spans="3:22" ht="13.5" customHeight="1" thickBot="1">
      <c r="C15" s="874"/>
      <c r="D15" s="11">
        <v>9</v>
      </c>
      <c r="E15" s="90" t="s">
        <v>434</v>
      </c>
      <c r="F15" s="79" t="s">
        <v>35</v>
      </c>
      <c r="G15" s="61">
        <v>17.77</v>
      </c>
      <c r="H15" s="62">
        <f>IF(G15="","",RANK(G15,$G$7:$G$222,1))</f>
        <v>63</v>
      </c>
      <c r="K15" s="4"/>
      <c r="L15" s="128" t="s">
        <v>429</v>
      </c>
      <c r="M15" s="121" t="s">
        <v>45</v>
      </c>
      <c r="N15" s="41">
        <v>14.74</v>
      </c>
      <c r="O15" s="21">
        <v>9</v>
      </c>
      <c r="P15" s="13"/>
      <c r="Q15" s="26">
        <v>9</v>
      </c>
      <c r="S15" s="140"/>
      <c r="T15" s="141"/>
      <c r="U15" s="63"/>
      <c r="V15" s="64">
        <f t="shared" si="0"/>
      </c>
    </row>
    <row r="16" spans="3:17" ht="13.5" customHeight="1" thickBot="1">
      <c r="C16" s="872">
        <v>2</v>
      </c>
      <c r="D16" s="47">
        <v>1</v>
      </c>
      <c r="E16" s="91" t="s">
        <v>435</v>
      </c>
      <c r="F16" s="80" t="s">
        <v>19</v>
      </c>
      <c r="G16" s="66">
        <v>14.79</v>
      </c>
      <c r="H16" s="67">
        <f aca="true" t="shared" si="2" ref="H16:H79">IF(G16="","",RANK(G16,$G$7:$G$222,1))</f>
        <v>10</v>
      </c>
      <c r="K16" s="4"/>
      <c r="L16" s="128" t="s">
        <v>435</v>
      </c>
      <c r="M16" s="121" t="s">
        <v>19</v>
      </c>
      <c r="N16" s="41">
        <v>14.79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48">
        <v>2</v>
      </c>
      <c r="E17" s="92" t="s">
        <v>436</v>
      </c>
      <c r="F17" s="81" t="s">
        <v>65</v>
      </c>
      <c r="G17" s="69">
        <v>15.61</v>
      </c>
      <c r="H17" s="67">
        <f t="shared" si="2"/>
        <v>33</v>
      </c>
      <c r="K17" s="4"/>
      <c r="L17" s="129" t="s">
        <v>418</v>
      </c>
      <c r="M17" s="123" t="s">
        <v>31</v>
      </c>
      <c r="N17" s="41">
        <v>14.8</v>
      </c>
      <c r="O17" s="21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48">
        <v>3</v>
      </c>
      <c r="E18" s="92" t="s">
        <v>437</v>
      </c>
      <c r="F18" s="81" t="s">
        <v>41</v>
      </c>
      <c r="G18" s="69">
        <v>15.77</v>
      </c>
      <c r="H18" s="67">
        <f t="shared" si="2"/>
        <v>39</v>
      </c>
      <c r="L18" s="130" t="s">
        <v>431</v>
      </c>
      <c r="M18" s="124" t="s">
        <v>43</v>
      </c>
      <c r="N18" s="41">
        <v>14.83</v>
      </c>
      <c r="O18" s="21">
        <v>12</v>
      </c>
      <c r="P18" s="13"/>
      <c r="Q18" s="27">
        <v>1</v>
      </c>
      <c r="R18" s="38">
        <v>15</v>
      </c>
      <c r="S18" s="130" t="s">
        <v>438</v>
      </c>
      <c r="T18" s="124" t="s">
        <v>31</v>
      </c>
      <c r="U18" s="53">
        <v>15.38</v>
      </c>
      <c r="V18" s="54">
        <f>IF(U18="","",RANK(U18,$U$18:$U$26,1))</f>
        <v>8</v>
      </c>
    </row>
    <row r="19" spans="3:22" ht="13.5" customHeight="1">
      <c r="C19" s="873"/>
      <c r="D19" s="48">
        <v>4</v>
      </c>
      <c r="E19" s="92" t="s">
        <v>417</v>
      </c>
      <c r="F19" s="81" t="s">
        <v>27</v>
      </c>
      <c r="G19" s="69">
        <v>14.22</v>
      </c>
      <c r="H19" s="67">
        <f t="shared" si="2"/>
        <v>2</v>
      </c>
      <c r="K19" s="4"/>
      <c r="L19" s="128" t="s">
        <v>415</v>
      </c>
      <c r="M19" s="121" t="s">
        <v>46</v>
      </c>
      <c r="N19" s="41">
        <v>14.93</v>
      </c>
      <c r="O19" s="21">
        <v>13</v>
      </c>
      <c r="P19" s="13"/>
      <c r="Q19" s="10">
        <v>2</v>
      </c>
      <c r="R19" s="39">
        <v>13</v>
      </c>
      <c r="S19" s="128" t="s">
        <v>439</v>
      </c>
      <c r="T19" s="121" t="s">
        <v>334</v>
      </c>
      <c r="U19" s="58">
        <v>15.15</v>
      </c>
      <c r="V19" s="59">
        <f aca="true" t="shared" si="3" ref="V19:V26">IF(U19="","",RANK(U19,$U$18:$U$26,1))</f>
        <v>3</v>
      </c>
    </row>
    <row r="20" spans="3:22" ht="13.5" customHeight="1">
      <c r="C20" s="873"/>
      <c r="D20" s="48">
        <v>5</v>
      </c>
      <c r="E20" s="92" t="s">
        <v>427</v>
      </c>
      <c r="F20" s="81" t="s">
        <v>428</v>
      </c>
      <c r="G20" s="69">
        <v>14.57</v>
      </c>
      <c r="H20" s="67">
        <f t="shared" si="2"/>
        <v>5</v>
      </c>
      <c r="K20" s="4"/>
      <c r="L20" s="128" t="s">
        <v>433</v>
      </c>
      <c r="M20" s="122" t="s">
        <v>45</v>
      </c>
      <c r="N20" s="41">
        <v>14.93</v>
      </c>
      <c r="O20" s="21">
        <v>13</v>
      </c>
      <c r="P20" s="13"/>
      <c r="Q20" s="10">
        <v>3</v>
      </c>
      <c r="R20" s="39">
        <v>11</v>
      </c>
      <c r="S20" s="134" t="s">
        <v>440</v>
      </c>
      <c r="T20" s="135" t="s">
        <v>45</v>
      </c>
      <c r="U20" s="58">
        <v>15.24</v>
      </c>
      <c r="V20" s="59">
        <f t="shared" si="3"/>
        <v>5</v>
      </c>
    </row>
    <row r="21" spans="3:22" ht="13.5" customHeight="1">
      <c r="C21" s="873"/>
      <c r="D21" s="48">
        <v>6</v>
      </c>
      <c r="E21" s="92" t="s">
        <v>441</v>
      </c>
      <c r="F21" s="81" t="s">
        <v>25</v>
      </c>
      <c r="G21" s="69">
        <v>15.41</v>
      </c>
      <c r="H21" s="67">
        <f t="shared" si="2"/>
        <v>27</v>
      </c>
      <c r="K21" s="4"/>
      <c r="L21" s="134" t="s">
        <v>442</v>
      </c>
      <c r="M21" s="135" t="s">
        <v>27</v>
      </c>
      <c r="N21" s="116">
        <v>14.96</v>
      </c>
      <c r="O21" s="117">
        <v>15</v>
      </c>
      <c r="P21" s="13"/>
      <c r="Q21" s="10">
        <v>4</v>
      </c>
      <c r="R21" s="39">
        <v>9</v>
      </c>
      <c r="S21" s="134" t="s">
        <v>442</v>
      </c>
      <c r="T21" s="135" t="s">
        <v>27</v>
      </c>
      <c r="U21" s="58">
        <v>14.97</v>
      </c>
      <c r="V21" s="59">
        <f t="shared" si="3"/>
        <v>2</v>
      </c>
    </row>
    <row r="22" spans="3:22" ht="13.5" customHeight="1">
      <c r="C22" s="873"/>
      <c r="D22" s="48">
        <v>7</v>
      </c>
      <c r="E22" s="92" t="s">
        <v>443</v>
      </c>
      <c r="F22" s="81" t="s">
        <v>43</v>
      </c>
      <c r="G22" s="69">
        <v>15.5</v>
      </c>
      <c r="H22" s="67">
        <f t="shared" si="2"/>
        <v>32</v>
      </c>
      <c r="K22" s="4"/>
      <c r="L22" s="128" t="s">
        <v>444</v>
      </c>
      <c r="M22" s="121" t="s">
        <v>48</v>
      </c>
      <c r="N22" s="41">
        <v>15.1</v>
      </c>
      <c r="O22" s="21">
        <v>16</v>
      </c>
      <c r="P22" s="13"/>
      <c r="Q22" s="10">
        <v>5</v>
      </c>
      <c r="R22" s="39">
        <v>10</v>
      </c>
      <c r="S22" s="128" t="s">
        <v>445</v>
      </c>
      <c r="T22" s="121" t="s">
        <v>65</v>
      </c>
      <c r="U22" s="58">
        <v>14.92</v>
      </c>
      <c r="V22" s="59">
        <f t="shared" si="3"/>
        <v>1</v>
      </c>
    </row>
    <row r="23" spans="3:22" ht="13.5" customHeight="1">
      <c r="C23" s="873"/>
      <c r="D23" s="48">
        <v>8</v>
      </c>
      <c r="E23" s="92" t="s">
        <v>446</v>
      </c>
      <c r="F23" s="81" t="s">
        <v>46</v>
      </c>
      <c r="G23" s="69">
        <v>16.34</v>
      </c>
      <c r="H23" s="67">
        <f t="shared" si="2"/>
        <v>48</v>
      </c>
      <c r="K23" s="4"/>
      <c r="L23" s="128" t="s">
        <v>445</v>
      </c>
      <c r="M23" s="121" t="s">
        <v>65</v>
      </c>
      <c r="N23" s="41">
        <v>15.1</v>
      </c>
      <c r="O23" s="21">
        <v>16</v>
      </c>
      <c r="P23" s="13"/>
      <c r="Q23" s="10">
        <v>6</v>
      </c>
      <c r="R23" s="39">
        <v>12</v>
      </c>
      <c r="S23" s="128" t="s">
        <v>447</v>
      </c>
      <c r="T23" s="121" t="s">
        <v>31</v>
      </c>
      <c r="U23" s="58">
        <v>15.21</v>
      </c>
      <c r="V23" s="59">
        <f t="shared" si="3"/>
        <v>4</v>
      </c>
    </row>
    <row r="24" spans="3:22" ht="13.5" customHeight="1" thickBot="1">
      <c r="C24" s="874"/>
      <c r="D24" s="49">
        <v>9</v>
      </c>
      <c r="E24" s="93" t="s">
        <v>418</v>
      </c>
      <c r="F24" s="82" t="s">
        <v>31</v>
      </c>
      <c r="G24" s="71">
        <v>14.8</v>
      </c>
      <c r="H24" s="72">
        <f t="shared" si="2"/>
        <v>11</v>
      </c>
      <c r="K24" s="4"/>
      <c r="L24" s="130" t="s">
        <v>448</v>
      </c>
      <c r="M24" s="124" t="s">
        <v>449</v>
      </c>
      <c r="N24" s="41">
        <v>15.11</v>
      </c>
      <c r="O24" s="21">
        <v>18</v>
      </c>
      <c r="P24" s="13"/>
      <c r="Q24" s="10">
        <v>7</v>
      </c>
      <c r="R24" s="39">
        <v>14</v>
      </c>
      <c r="S24" s="128" t="s">
        <v>450</v>
      </c>
      <c r="T24" s="121" t="s">
        <v>27</v>
      </c>
      <c r="U24" s="58">
        <v>15.37</v>
      </c>
      <c r="V24" s="59">
        <v>7</v>
      </c>
    </row>
    <row r="25" spans="3:22" ht="13.5" customHeight="1">
      <c r="C25" s="872">
        <v>3</v>
      </c>
      <c r="D25" s="8">
        <v>1</v>
      </c>
      <c r="E25" s="88" t="s">
        <v>451</v>
      </c>
      <c r="F25" s="77" t="s">
        <v>138</v>
      </c>
      <c r="G25" s="51"/>
      <c r="H25" s="57">
        <f t="shared" si="2"/>
      </c>
      <c r="K25" s="4"/>
      <c r="L25" s="134" t="s">
        <v>440</v>
      </c>
      <c r="M25" s="135" t="s">
        <v>45</v>
      </c>
      <c r="N25" s="116">
        <v>15.16</v>
      </c>
      <c r="O25" s="117">
        <v>19</v>
      </c>
      <c r="P25" s="13"/>
      <c r="Q25" s="10">
        <v>8</v>
      </c>
      <c r="R25" s="39">
        <v>16</v>
      </c>
      <c r="S25" s="128" t="s">
        <v>452</v>
      </c>
      <c r="T25" s="121" t="s">
        <v>41</v>
      </c>
      <c r="U25" s="58">
        <v>15.37</v>
      </c>
      <c r="V25" s="59">
        <f t="shared" si="3"/>
        <v>6</v>
      </c>
    </row>
    <row r="26" spans="3:22" ht="13.5" customHeight="1" thickBot="1">
      <c r="C26" s="873"/>
      <c r="D26" s="1">
        <v>2</v>
      </c>
      <c r="E26" s="89"/>
      <c r="F26" s="78"/>
      <c r="G26" s="56"/>
      <c r="H26" s="57">
        <f t="shared" si="2"/>
      </c>
      <c r="K26" s="4"/>
      <c r="L26" s="128" t="s">
        <v>447</v>
      </c>
      <c r="M26" s="121" t="s">
        <v>31</v>
      </c>
      <c r="N26" s="41">
        <v>15.17</v>
      </c>
      <c r="O26" s="21">
        <v>20</v>
      </c>
      <c r="P26" s="13"/>
      <c r="Q26" s="12">
        <v>9</v>
      </c>
      <c r="R26" s="39"/>
      <c r="S26" s="107"/>
      <c r="T26" s="108"/>
      <c r="U26" s="63"/>
      <c r="V26" s="64">
        <f t="shared" si="3"/>
      </c>
    </row>
    <row r="27" spans="3:17" ht="13.5" customHeight="1" thickBot="1">
      <c r="C27" s="873"/>
      <c r="D27" s="1">
        <v>3</v>
      </c>
      <c r="E27" s="89" t="s">
        <v>453</v>
      </c>
      <c r="F27" s="78" t="s">
        <v>19</v>
      </c>
      <c r="G27" s="56"/>
      <c r="H27" s="57">
        <f t="shared" si="2"/>
      </c>
      <c r="K27" s="4"/>
      <c r="L27" s="128" t="s">
        <v>439</v>
      </c>
      <c r="M27" s="121" t="s">
        <v>334</v>
      </c>
      <c r="N27" s="41">
        <v>15.19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 t="s">
        <v>454</v>
      </c>
      <c r="F28" s="78" t="s">
        <v>148</v>
      </c>
      <c r="G28" s="56">
        <v>16.35</v>
      </c>
      <c r="H28" s="57">
        <f t="shared" si="2"/>
        <v>50</v>
      </c>
      <c r="K28" s="4"/>
      <c r="L28" s="134" t="s">
        <v>455</v>
      </c>
      <c r="M28" s="135" t="s">
        <v>449</v>
      </c>
      <c r="N28" s="172">
        <v>15.2</v>
      </c>
      <c r="O28" s="117">
        <v>22</v>
      </c>
      <c r="P28" s="13"/>
      <c r="Q28" s="7" t="s">
        <v>1</v>
      </c>
      <c r="R28" s="17"/>
      <c r="S28" s="111" t="s">
        <v>9</v>
      </c>
      <c r="T28" s="111" t="s">
        <v>10</v>
      </c>
      <c r="U28" s="6" t="s">
        <v>4</v>
      </c>
      <c r="V28" s="112" t="s">
        <v>7</v>
      </c>
      <c r="W28" s="4"/>
    </row>
    <row r="29" spans="3:23" ht="13.5" customHeight="1">
      <c r="C29" s="873"/>
      <c r="D29" s="1">
        <v>5</v>
      </c>
      <c r="E29" s="89" t="s">
        <v>425</v>
      </c>
      <c r="F29" s="78" t="s">
        <v>45</v>
      </c>
      <c r="G29" s="56">
        <v>14.58</v>
      </c>
      <c r="H29" s="57">
        <f t="shared" si="2"/>
        <v>7</v>
      </c>
      <c r="K29" s="4"/>
      <c r="L29" s="130" t="s">
        <v>456</v>
      </c>
      <c r="M29" s="124" t="s">
        <v>60</v>
      </c>
      <c r="N29" s="41">
        <v>15.2</v>
      </c>
      <c r="O29" s="21">
        <v>22</v>
      </c>
      <c r="P29" s="13"/>
      <c r="Q29" s="27">
        <v>1</v>
      </c>
      <c r="R29" s="38">
        <v>15</v>
      </c>
      <c r="S29" s="128" t="s">
        <v>444</v>
      </c>
      <c r="T29" s="121" t="s">
        <v>48</v>
      </c>
      <c r="U29" s="53">
        <v>14.94</v>
      </c>
      <c r="V29" s="113">
        <f>IF(U29="","",RANK(U29,$U$29:$U$37,1))</f>
        <v>7</v>
      </c>
      <c r="W29" s="4"/>
    </row>
    <row r="30" spans="3:23" ht="13.5" customHeight="1">
      <c r="C30" s="873"/>
      <c r="D30" s="1">
        <v>6</v>
      </c>
      <c r="E30" s="89" t="s">
        <v>457</v>
      </c>
      <c r="F30" s="78" t="s">
        <v>106</v>
      </c>
      <c r="G30" s="56">
        <v>16.51</v>
      </c>
      <c r="H30" s="57">
        <f t="shared" si="2"/>
        <v>53</v>
      </c>
      <c r="K30" s="4"/>
      <c r="L30" s="128" t="s">
        <v>450</v>
      </c>
      <c r="M30" s="121" t="s">
        <v>27</v>
      </c>
      <c r="N30" s="41">
        <v>15.2</v>
      </c>
      <c r="O30" s="21">
        <v>22</v>
      </c>
      <c r="P30" s="13"/>
      <c r="Q30" s="10">
        <v>2</v>
      </c>
      <c r="R30" s="39">
        <v>13</v>
      </c>
      <c r="S30" s="128" t="s">
        <v>427</v>
      </c>
      <c r="T30" s="124" t="s">
        <v>428</v>
      </c>
      <c r="U30" s="58">
        <v>14.6</v>
      </c>
      <c r="V30" s="114">
        <f aca="true" t="shared" si="4" ref="V30:V37">IF(U30="","",RANK(U30,$U$29:$U$37,1))</f>
        <v>4</v>
      </c>
      <c r="W30" s="4"/>
    </row>
    <row r="31" spans="3:23" ht="13.5" customHeight="1">
      <c r="C31" s="873"/>
      <c r="D31" s="1">
        <v>7</v>
      </c>
      <c r="E31" s="89" t="s">
        <v>413</v>
      </c>
      <c r="F31" s="78" t="s">
        <v>414</v>
      </c>
      <c r="G31" s="56">
        <v>14.01</v>
      </c>
      <c r="H31" s="57">
        <f t="shared" si="2"/>
        <v>1</v>
      </c>
      <c r="K31" s="4"/>
      <c r="L31" s="130" t="s">
        <v>438</v>
      </c>
      <c r="M31" s="124" t="s">
        <v>31</v>
      </c>
      <c r="N31" s="41">
        <v>15.37</v>
      </c>
      <c r="O31" s="21">
        <v>25</v>
      </c>
      <c r="P31" s="13"/>
      <c r="Q31" s="10">
        <v>3</v>
      </c>
      <c r="R31" s="39">
        <v>11</v>
      </c>
      <c r="S31" s="128" t="s">
        <v>422</v>
      </c>
      <c r="T31" s="121" t="s">
        <v>423</v>
      </c>
      <c r="U31" s="58">
        <v>14.42</v>
      </c>
      <c r="V31" s="114">
        <f t="shared" si="4"/>
        <v>3</v>
      </c>
      <c r="W31" s="4"/>
    </row>
    <row r="32" spans="3:23" ht="13.5" customHeight="1">
      <c r="C32" s="873"/>
      <c r="D32" s="1">
        <v>8</v>
      </c>
      <c r="E32" s="89" t="s">
        <v>458</v>
      </c>
      <c r="F32" s="78" t="s">
        <v>27</v>
      </c>
      <c r="G32" s="56">
        <v>16.43</v>
      </c>
      <c r="H32" s="57">
        <f t="shared" si="2"/>
        <v>52</v>
      </c>
      <c r="K32" s="4"/>
      <c r="L32" s="128" t="s">
        <v>459</v>
      </c>
      <c r="M32" s="121" t="s">
        <v>460</v>
      </c>
      <c r="N32" s="41">
        <v>15.37</v>
      </c>
      <c r="O32" s="21">
        <v>25</v>
      </c>
      <c r="P32" s="13"/>
      <c r="Q32" s="10">
        <v>4</v>
      </c>
      <c r="R32" s="39">
        <v>9</v>
      </c>
      <c r="S32" s="135" t="s">
        <v>413</v>
      </c>
      <c r="T32" s="135" t="s">
        <v>414</v>
      </c>
      <c r="U32" s="58">
        <v>13.98</v>
      </c>
      <c r="V32" s="114">
        <f t="shared" si="4"/>
        <v>1</v>
      </c>
      <c r="W32" s="4"/>
    </row>
    <row r="33" spans="3:23" ht="13.5" customHeight="1" thickBot="1">
      <c r="C33" s="874"/>
      <c r="D33" s="11">
        <v>9</v>
      </c>
      <c r="E33" s="90"/>
      <c r="F33" s="79"/>
      <c r="G33" s="61"/>
      <c r="H33" s="62">
        <f t="shared" si="2"/>
      </c>
      <c r="K33" s="4"/>
      <c r="L33" s="128" t="s">
        <v>441</v>
      </c>
      <c r="M33" s="121" t="s">
        <v>25</v>
      </c>
      <c r="N33" s="41">
        <v>15.41</v>
      </c>
      <c r="O33" s="21">
        <v>27</v>
      </c>
      <c r="P33" s="13"/>
      <c r="Q33" s="10">
        <v>5</v>
      </c>
      <c r="R33" s="39">
        <v>10</v>
      </c>
      <c r="S33" s="128" t="s">
        <v>420</v>
      </c>
      <c r="T33" s="121" t="s">
        <v>106</v>
      </c>
      <c r="U33" s="58">
        <v>14.12</v>
      </c>
      <c r="V33" s="114">
        <f t="shared" si="4"/>
        <v>2</v>
      </c>
      <c r="W33" s="4"/>
    </row>
    <row r="34" spans="3:23" ht="13.5" customHeight="1">
      <c r="C34" s="872">
        <v>4</v>
      </c>
      <c r="D34" s="47">
        <v>1</v>
      </c>
      <c r="E34" s="91" t="s">
        <v>447</v>
      </c>
      <c r="F34" s="80" t="s">
        <v>31</v>
      </c>
      <c r="G34" s="66">
        <v>15.17</v>
      </c>
      <c r="H34" s="67">
        <f t="shared" si="2"/>
        <v>20</v>
      </c>
      <c r="K34" s="4"/>
      <c r="L34" s="131" t="s">
        <v>461</v>
      </c>
      <c r="M34" s="125" t="s">
        <v>106</v>
      </c>
      <c r="N34" s="41">
        <v>15.41</v>
      </c>
      <c r="O34" s="21">
        <v>27</v>
      </c>
      <c r="P34" s="13"/>
      <c r="Q34" s="10">
        <v>6</v>
      </c>
      <c r="R34" s="39">
        <v>12</v>
      </c>
      <c r="S34" s="128" t="s">
        <v>419</v>
      </c>
      <c r="T34" s="121" t="s">
        <v>25</v>
      </c>
      <c r="U34" s="58">
        <v>14.73</v>
      </c>
      <c r="V34" s="114">
        <f t="shared" si="4"/>
        <v>5</v>
      </c>
      <c r="W34" s="4"/>
    </row>
    <row r="35" spans="3:23" ht="13.5" customHeight="1">
      <c r="C35" s="873"/>
      <c r="D35" s="48">
        <v>2</v>
      </c>
      <c r="E35" s="92" t="s">
        <v>462</v>
      </c>
      <c r="F35" s="81" t="s">
        <v>46</v>
      </c>
      <c r="G35" s="69">
        <v>17.01</v>
      </c>
      <c r="H35" s="67">
        <f t="shared" si="2"/>
        <v>61</v>
      </c>
      <c r="K35" s="4"/>
      <c r="L35" s="128" t="s">
        <v>463</v>
      </c>
      <c r="M35" s="121" t="s">
        <v>449</v>
      </c>
      <c r="N35" s="41">
        <v>15.41</v>
      </c>
      <c r="O35" s="21">
        <v>27</v>
      </c>
      <c r="P35" s="13"/>
      <c r="Q35" s="10">
        <v>7</v>
      </c>
      <c r="R35" s="39">
        <v>14</v>
      </c>
      <c r="S35" s="128" t="s">
        <v>435</v>
      </c>
      <c r="T35" s="121" t="s">
        <v>19</v>
      </c>
      <c r="U35" s="58">
        <v>14.82</v>
      </c>
      <c r="V35" s="114">
        <f t="shared" si="4"/>
        <v>6</v>
      </c>
      <c r="W35" s="4"/>
    </row>
    <row r="36" spans="3:23" ht="13.5" customHeight="1">
      <c r="C36" s="873"/>
      <c r="D36" s="48">
        <v>3</v>
      </c>
      <c r="E36" s="92" t="s">
        <v>464</v>
      </c>
      <c r="F36" s="81" t="s">
        <v>41</v>
      </c>
      <c r="G36" s="69">
        <v>15.85</v>
      </c>
      <c r="H36" s="67">
        <f t="shared" si="2"/>
        <v>40</v>
      </c>
      <c r="K36" s="4"/>
      <c r="L36" s="128" t="s">
        <v>452</v>
      </c>
      <c r="M36" s="121" t="s">
        <v>41</v>
      </c>
      <c r="N36" s="41">
        <v>15.44</v>
      </c>
      <c r="O36" s="21">
        <v>30</v>
      </c>
      <c r="P36" s="13"/>
      <c r="Q36" s="10">
        <v>8</v>
      </c>
      <c r="R36" s="39">
        <v>16</v>
      </c>
      <c r="S36" s="130" t="s">
        <v>448</v>
      </c>
      <c r="T36" s="124" t="s">
        <v>449</v>
      </c>
      <c r="U36" s="58">
        <v>15.11</v>
      </c>
      <c r="V36" s="114">
        <f t="shared" si="4"/>
        <v>8</v>
      </c>
      <c r="W36" s="4"/>
    </row>
    <row r="37" spans="3:23" ht="13.5" customHeight="1" thickBot="1">
      <c r="C37" s="873"/>
      <c r="D37" s="48">
        <v>4</v>
      </c>
      <c r="E37" s="92" t="s">
        <v>465</v>
      </c>
      <c r="F37" s="81" t="s">
        <v>65</v>
      </c>
      <c r="G37" s="69">
        <v>15.66</v>
      </c>
      <c r="H37" s="67">
        <f t="shared" si="2"/>
        <v>35</v>
      </c>
      <c r="K37" s="4"/>
      <c r="L37" s="129" t="s">
        <v>466</v>
      </c>
      <c r="M37" s="123" t="s">
        <v>43</v>
      </c>
      <c r="N37" s="41">
        <v>15.45</v>
      </c>
      <c r="O37" s="21">
        <v>31</v>
      </c>
      <c r="P37" s="13"/>
      <c r="Q37" s="12">
        <v>9</v>
      </c>
      <c r="R37" s="39"/>
      <c r="S37" s="107"/>
      <c r="T37" s="108"/>
      <c r="U37" s="63"/>
      <c r="V37" s="115">
        <f t="shared" si="4"/>
      </c>
      <c r="W37" s="4"/>
    </row>
    <row r="38" spans="3:16" ht="13.5" customHeight="1">
      <c r="C38" s="873"/>
      <c r="D38" s="48">
        <v>5</v>
      </c>
      <c r="E38" s="92"/>
      <c r="F38" s="81"/>
      <c r="G38" s="69"/>
      <c r="H38" s="67">
        <f t="shared" si="2"/>
      </c>
      <c r="K38" s="4"/>
      <c r="L38" s="128" t="s">
        <v>443</v>
      </c>
      <c r="M38" s="122" t="s">
        <v>43</v>
      </c>
      <c r="N38" s="41">
        <v>15.5</v>
      </c>
      <c r="O38" s="21">
        <v>32</v>
      </c>
      <c r="P38" s="13"/>
    </row>
    <row r="39" spans="3:16" ht="13.5" customHeight="1">
      <c r="C39" s="873"/>
      <c r="D39" s="48">
        <v>6</v>
      </c>
      <c r="E39" s="92" t="s">
        <v>440</v>
      </c>
      <c r="F39" s="81" t="s">
        <v>45</v>
      </c>
      <c r="G39" s="69">
        <v>15.16</v>
      </c>
      <c r="H39" s="67">
        <f t="shared" si="2"/>
        <v>19</v>
      </c>
      <c r="K39" s="4"/>
      <c r="L39" s="130" t="s">
        <v>436</v>
      </c>
      <c r="M39" s="124" t="s">
        <v>65</v>
      </c>
      <c r="N39" s="41">
        <v>15.61</v>
      </c>
      <c r="O39" s="21">
        <v>33</v>
      </c>
      <c r="P39" s="13"/>
    </row>
    <row r="40" spans="3:16" ht="13.5" customHeight="1">
      <c r="C40" s="873"/>
      <c r="D40" s="48">
        <v>7</v>
      </c>
      <c r="E40" s="92" t="s">
        <v>439</v>
      </c>
      <c r="F40" s="81" t="s">
        <v>334</v>
      </c>
      <c r="G40" s="69">
        <v>15.19</v>
      </c>
      <c r="H40" s="67">
        <f t="shared" si="2"/>
        <v>21</v>
      </c>
      <c r="K40" s="4"/>
      <c r="L40" s="128" t="s">
        <v>467</v>
      </c>
      <c r="M40" s="121" t="s">
        <v>65</v>
      </c>
      <c r="N40" s="41">
        <v>15.63</v>
      </c>
      <c r="O40" s="21">
        <v>34</v>
      </c>
      <c r="P40" s="13"/>
    </row>
    <row r="41" spans="3:16" ht="13.5" customHeight="1">
      <c r="C41" s="873"/>
      <c r="D41" s="48">
        <v>8</v>
      </c>
      <c r="E41" s="92" t="s">
        <v>468</v>
      </c>
      <c r="F41" s="81" t="s">
        <v>25</v>
      </c>
      <c r="G41" s="69"/>
      <c r="H41" s="67">
        <f t="shared" si="2"/>
      </c>
      <c r="K41" s="4"/>
      <c r="L41" s="128" t="s">
        <v>465</v>
      </c>
      <c r="M41" s="121" t="s">
        <v>65</v>
      </c>
      <c r="N41" s="41">
        <v>15.66</v>
      </c>
      <c r="O41" s="21">
        <v>35</v>
      </c>
      <c r="P41" s="13"/>
    </row>
    <row r="42" spans="3:16" ht="13.5" customHeight="1" thickBot="1">
      <c r="C42" s="874"/>
      <c r="D42" s="49">
        <v>9</v>
      </c>
      <c r="E42" s="93" t="s">
        <v>469</v>
      </c>
      <c r="F42" s="82" t="s">
        <v>138</v>
      </c>
      <c r="G42" s="71">
        <v>16.7</v>
      </c>
      <c r="H42" s="73">
        <f t="shared" si="2"/>
        <v>56</v>
      </c>
      <c r="K42" s="4"/>
      <c r="L42" s="128" t="s">
        <v>412</v>
      </c>
      <c r="M42" s="121" t="s">
        <v>27</v>
      </c>
      <c r="N42" s="41">
        <v>15.67</v>
      </c>
      <c r="O42" s="21">
        <v>36</v>
      </c>
      <c r="P42" s="13"/>
    </row>
    <row r="43" spans="3:16" ht="13.5" customHeight="1">
      <c r="C43" s="872">
        <v>5</v>
      </c>
      <c r="D43" s="8">
        <v>1</v>
      </c>
      <c r="E43" s="88" t="s">
        <v>448</v>
      </c>
      <c r="F43" s="77" t="s">
        <v>449</v>
      </c>
      <c r="G43" s="51">
        <v>15.11</v>
      </c>
      <c r="H43" s="57">
        <f t="shared" si="2"/>
        <v>18</v>
      </c>
      <c r="K43" s="4"/>
      <c r="L43" s="128" t="s">
        <v>470</v>
      </c>
      <c r="M43" s="121" t="s">
        <v>41</v>
      </c>
      <c r="N43" s="41">
        <v>15.7</v>
      </c>
      <c r="O43" s="21">
        <v>37</v>
      </c>
      <c r="P43" s="13"/>
    </row>
    <row r="44" spans="3:16" ht="13.5" customHeight="1">
      <c r="C44" s="873"/>
      <c r="D44" s="1">
        <v>2</v>
      </c>
      <c r="E44" s="89" t="s">
        <v>442</v>
      </c>
      <c r="F44" s="78" t="s">
        <v>27</v>
      </c>
      <c r="G44" s="56">
        <v>14.96</v>
      </c>
      <c r="H44" s="57">
        <f t="shared" si="2"/>
        <v>15</v>
      </c>
      <c r="K44" s="4"/>
      <c r="L44" s="128" t="s">
        <v>426</v>
      </c>
      <c r="M44" s="122" t="s">
        <v>65</v>
      </c>
      <c r="N44" s="41">
        <v>15.73</v>
      </c>
      <c r="O44" s="21">
        <v>38</v>
      </c>
      <c r="P44" s="13"/>
    </row>
    <row r="45" spans="3:16" ht="13.5" customHeight="1">
      <c r="C45" s="873"/>
      <c r="D45" s="1">
        <v>3</v>
      </c>
      <c r="E45" s="89" t="s">
        <v>471</v>
      </c>
      <c r="F45" s="78" t="s">
        <v>45</v>
      </c>
      <c r="G45" s="56">
        <v>15.88</v>
      </c>
      <c r="H45" s="57">
        <f t="shared" si="2"/>
        <v>41</v>
      </c>
      <c r="K45" s="4"/>
      <c r="L45" s="130" t="s">
        <v>437</v>
      </c>
      <c r="M45" s="125" t="s">
        <v>41</v>
      </c>
      <c r="N45" s="41">
        <v>15.77</v>
      </c>
      <c r="O45" s="21">
        <v>39</v>
      </c>
      <c r="P45" s="13"/>
    </row>
    <row r="46" spans="3:16" ht="13.5" customHeight="1">
      <c r="C46" s="873"/>
      <c r="D46" s="1">
        <v>4</v>
      </c>
      <c r="E46" s="89" t="s">
        <v>461</v>
      </c>
      <c r="F46" s="78" t="s">
        <v>106</v>
      </c>
      <c r="G46" s="56">
        <v>15.41</v>
      </c>
      <c r="H46" s="57">
        <f t="shared" si="2"/>
        <v>27</v>
      </c>
      <c r="K46" s="4"/>
      <c r="L46" s="128" t="s">
        <v>464</v>
      </c>
      <c r="M46" s="121" t="s">
        <v>41</v>
      </c>
      <c r="N46" s="41">
        <v>15.85</v>
      </c>
      <c r="O46" s="21">
        <v>40</v>
      </c>
      <c r="P46" s="13"/>
    </row>
    <row r="47" spans="3:16" ht="13.5" customHeight="1">
      <c r="C47" s="873"/>
      <c r="D47" s="1">
        <v>5</v>
      </c>
      <c r="E47" s="89" t="s">
        <v>422</v>
      </c>
      <c r="F47" s="78" t="s">
        <v>423</v>
      </c>
      <c r="G47" s="56">
        <v>14.48</v>
      </c>
      <c r="H47" s="57">
        <f t="shared" si="2"/>
        <v>4</v>
      </c>
      <c r="K47" s="4"/>
      <c r="L47" s="128" t="s">
        <v>471</v>
      </c>
      <c r="M47" s="121" t="s">
        <v>45</v>
      </c>
      <c r="N47" s="41">
        <v>15.88</v>
      </c>
      <c r="O47" s="21">
        <v>41</v>
      </c>
      <c r="P47" s="13"/>
    </row>
    <row r="48" spans="3:16" ht="13.5" customHeight="1">
      <c r="C48" s="873"/>
      <c r="D48" s="1">
        <v>6</v>
      </c>
      <c r="E48" s="89" t="s">
        <v>472</v>
      </c>
      <c r="F48" s="78" t="s">
        <v>138</v>
      </c>
      <c r="G48" s="56">
        <v>19.19</v>
      </c>
      <c r="H48" s="57">
        <f t="shared" si="2"/>
        <v>67</v>
      </c>
      <c r="K48" s="4"/>
      <c r="L48" s="128" t="s">
        <v>473</v>
      </c>
      <c r="M48" s="121" t="s">
        <v>25</v>
      </c>
      <c r="N48" s="41">
        <v>15.92</v>
      </c>
      <c r="O48" s="21">
        <v>42</v>
      </c>
      <c r="P48" s="13"/>
    </row>
    <row r="49" spans="3:16" ht="13.5" customHeight="1">
      <c r="C49" s="873"/>
      <c r="D49" s="1">
        <v>7</v>
      </c>
      <c r="E49" s="89" t="s">
        <v>474</v>
      </c>
      <c r="F49" s="78" t="s">
        <v>117</v>
      </c>
      <c r="G49" s="56">
        <v>16.33</v>
      </c>
      <c r="H49" s="57">
        <f t="shared" si="2"/>
        <v>47</v>
      </c>
      <c r="K49" s="4"/>
      <c r="L49" s="128" t="s">
        <v>475</v>
      </c>
      <c r="M49" s="121" t="s">
        <v>46</v>
      </c>
      <c r="N49" s="41">
        <v>15.97</v>
      </c>
      <c r="O49" s="21">
        <v>43</v>
      </c>
      <c r="P49" s="13"/>
    </row>
    <row r="50" spans="3:16" ht="13.5" customHeight="1">
      <c r="C50" s="873"/>
      <c r="D50" s="1">
        <v>8</v>
      </c>
      <c r="E50" s="89" t="s">
        <v>473</v>
      </c>
      <c r="F50" s="78" t="s">
        <v>25</v>
      </c>
      <c r="G50" s="56">
        <v>15.92</v>
      </c>
      <c r="H50" s="57">
        <f t="shared" si="2"/>
        <v>42</v>
      </c>
      <c r="K50" s="4"/>
      <c r="L50" s="128" t="s">
        <v>476</v>
      </c>
      <c r="M50" s="121" t="s">
        <v>27</v>
      </c>
      <c r="N50" s="41">
        <v>16.04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415</v>
      </c>
      <c r="F51" s="79" t="s">
        <v>46</v>
      </c>
      <c r="G51" s="61">
        <v>14.93</v>
      </c>
      <c r="H51" s="62">
        <f t="shared" si="2"/>
        <v>13</v>
      </c>
      <c r="K51" s="4"/>
      <c r="L51" s="128" t="s">
        <v>477</v>
      </c>
      <c r="M51" s="121" t="s">
        <v>138</v>
      </c>
      <c r="N51" s="41">
        <v>16.2</v>
      </c>
      <c r="O51" s="21">
        <v>45</v>
      </c>
      <c r="P51" s="13"/>
    </row>
    <row r="52" spans="3:16" ht="13.5" customHeight="1">
      <c r="C52" s="872">
        <v>6</v>
      </c>
      <c r="D52" s="47">
        <v>1</v>
      </c>
      <c r="E52" s="91" t="s">
        <v>463</v>
      </c>
      <c r="F52" s="80" t="s">
        <v>449</v>
      </c>
      <c r="G52" s="66">
        <v>15.41</v>
      </c>
      <c r="H52" s="67">
        <f t="shared" si="2"/>
        <v>27</v>
      </c>
      <c r="K52" s="4"/>
      <c r="L52" s="128" t="s">
        <v>478</v>
      </c>
      <c r="M52" s="121" t="s">
        <v>117</v>
      </c>
      <c r="N52" s="41">
        <v>16.2</v>
      </c>
      <c r="O52" s="21">
        <v>45</v>
      </c>
      <c r="P52" s="13"/>
    </row>
    <row r="53" spans="3:16" ht="13.5" customHeight="1">
      <c r="C53" s="873"/>
      <c r="D53" s="48">
        <v>2</v>
      </c>
      <c r="E53" s="92" t="s">
        <v>438</v>
      </c>
      <c r="F53" s="81" t="s">
        <v>31</v>
      </c>
      <c r="G53" s="69">
        <v>15.37</v>
      </c>
      <c r="H53" s="67">
        <f t="shared" si="2"/>
        <v>25</v>
      </c>
      <c r="K53" s="4"/>
      <c r="L53" s="128" t="s">
        <v>474</v>
      </c>
      <c r="M53" s="121" t="s">
        <v>117</v>
      </c>
      <c r="N53" s="41">
        <v>16.33</v>
      </c>
      <c r="O53" s="21">
        <v>47</v>
      </c>
      <c r="P53" s="13"/>
    </row>
    <row r="54" spans="3:16" ht="13.5" customHeight="1">
      <c r="C54" s="873"/>
      <c r="D54" s="48">
        <v>3</v>
      </c>
      <c r="E54" s="92" t="s">
        <v>479</v>
      </c>
      <c r="F54" s="81" t="s">
        <v>52</v>
      </c>
      <c r="G54" s="69"/>
      <c r="H54" s="67">
        <f t="shared" si="2"/>
      </c>
      <c r="K54" s="4"/>
      <c r="L54" s="128" t="s">
        <v>424</v>
      </c>
      <c r="M54" s="121" t="s">
        <v>201</v>
      </c>
      <c r="N54" s="41">
        <v>16.34</v>
      </c>
      <c r="O54" s="21">
        <v>48</v>
      </c>
      <c r="P54" s="13"/>
    </row>
    <row r="55" spans="3:16" ht="13.5" customHeight="1">
      <c r="C55" s="873"/>
      <c r="D55" s="48">
        <v>4</v>
      </c>
      <c r="E55" s="92" t="s">
        <v>480</v>
      </c>
      <c r="F55" s="81" t="s">
        <v>153</v>
      </c>
      <c r="G55" s="69">
        <v>16.66</v>
      </c>
      <c r="H55" s="67">
        <f t="shared" si="2"/>
        <v>54</v>
      </c>
      <c r="K55" s="4"/>
      <c r="L55" s="131" t="s">
        <v>446</v>
      </c>
      <c r="M55" s="125" t="s">
        <v>46</v>
      </c>
      <c r="N55" s="41">
        <v>16.34</v>
      </c>
      <c r="O55" s="21">
        <v>48</v>
      </c>
      <c r="P55" s="13"/>
    </row>
    <row r="56" spans="3:16" ht="13.5" customHeight="1">
      <c r="C56" s="873"/>
      <c r="D56" s="48">
        <v>5</v>
      </c>
      <c r="E56" s="92" t="s">
        <v>481</v>
      </c>
      <c r="F56" s="81" t="s">
        <v>41</v>
      </c>
      <c r="G56" s="69">
        <v>16.86</v>
      </c>
      <c r="H56" s="67">
        <f t="shared" si="2"/>
        <v>58</v>
      </c>
      <c r="K56" s="4"/>
      <c r="L56" s="134" t="s">
        <v>454</v>
      </c>
      <c r="M56" s="135" t="s">
        <v>148</v>
      </c>
      <c r="N56" s="116">
        <v>16.35</v>
      </c>
      <c r="O56" s="117">
        <v>50</v>
      </c>
      <c r="P56" s="13"/>
    </row>
    <row r="57" spans="3:16" ht="13.5" customHeight="1">
      <c r="C57" s="873"/>
      <c r="D57" s="48">
        <v>6</v>
      </c>
      <c r="E57" s="92"/>
      <c r="F57" s="81"/>
      <c r="G57" s="69"/>
      <c r="H57" s="67">
        <f t="shared" si="2"/>
      </c>
      <c r="K57" s="4"/>
      <c r="L57" s="128" t="s">
        <v>482</v>
      </c>
      <c r="M57" s="121" t="s">
        <v>428</v>
      </c>
      <c r="N57" s="41">
        <v>16.36</v>
      </c>
      <c r="O57" s="21">
        <v>51</v>
      </c>
      <c r="P57" s="13"/>
    </row>
    <row r="58" spans="3:16" ht="13.5" customHeight="1">
      <c r="C58" s="873"/>
      <c r="D58" s="48">
        <v>7</v>
      </c>
      <c r="E58" s="92" t="s">
        <v>433</v>
      </c>
      <c r="F58" s="81" t="s">
        <v>45</v>
      </c>
      <c r="G58" s="69">
        <v>14.93</v>
      </c>
      <c r="H58" s="67">
        <f t="shared" si="2"/>
        <v>13</v>
      </c>
      <c r="K58" s="4"/>
      <c r="L58" s="128" t="s">
        <v>458</v>
      </c>
      <c r="M58" s="121" t="s">
        <v>27</v>
      </c>
      <c r="N58" s="41">
        <v>16.43</v>
      </c>
      <c r="O58" s="21">
        <v>52</v>
      </c>
      <c r="P58" s="13"/>
    </row>
    <row r="59" spans="3:16" ht="13.5" customHeight="1">
      <c r="C59" s="873"/>
      <c r="D59" s="48">
        <v>8</v>
      </c>
      <c r="E59" s="92" t="s">
        <v>483</v>
      </c>
      <c r="F59" s="81" t="s">
        <v>148</v>
      </c>
      <c r="G59" s="69">
        <v>16.72</v>
      </c>
      <c r="H59" s="67">
        <f t="shared" si="2"/>
        <v>57</v>
      </c>
      <c r="K59" s="4"/>
      <c r="L59" s="130" t="s">
        <v>457</v>
      </c>
      <c r="M59" s="124" t="s">
        <v>106</v>
      </c>
      <c r="N59" s="41">
        <v>16.51</v>
      </c>
      <c r="O59" s="21">
        <v>53</v>
      </c>
      <c r="P59" s="13"/>
    </row>
    <row r="60" spans="3:16" ht="13.5" customHeight="1" thickBot="1">
      <c r="C60" s="874"/>
      <c r="D60" s="49">
        <v>9</v>
      </c>
      <c r="E60" s="93" t="s">
        <v>484</v>
      </c>
      <c r="F60" s="82" t="s">
        <v>201</v>
      </c>
      <c r="G60" s="71"/>
      <c r="H60" s="73">
        <f t="shared" si="2"/>
      </c>
      <c r="K60" s="4"/>
      <c r="L60" s="128" t="s">
        <v>480</v>
      </c>
      <c r="M60" s="121" t="s">
        <v>153</v>
      </c>
      <c r="N60" s="41">
        <v>16.66</v>
      </c>
      <c r="O60" s="21">
        <v>54</v>
      </c>
      <c r="P60" s="13"/>
    </row>
    <row r="61" spans="3:16" ht="13.5" customHeight="1">
      <c r="C61" s="872">
        <v>7</v>
      </c>
      <c r="D61" s="8">
        <v>1</v>
      </c>
      <c r="E61" s="88" t="s">
        <v>455</v>
      </c>
      <c r="F61" s="77" t="s">
        <v>449</v>
      </c>
      <c r="G61" s="51">
        <v>15.2</v>
      </c>
      <c r="H61" s="57">
        <f t="shared" si="2"/>
        <v>22</v>
      </c>
      <c r="K61" s="4"/>
      <c r="L61" s="133" t="s">
        <v>485</v>
      </c>
      <c r="M61" s="121" t="s">
        <v>449</v>
      </c>
      <c r="N61" s="41">
        <v>16.68</v>
      </c>
      <c r="O61" s="21">
        <v>55</v>
      </c>
      <c r="P61" s="13"/>
    </row>
    <row r="62" spans="3:16" ht="13.5" customHeight="1">
      <c r="C62" s="873"/>
      <c r="D62" s="1">
        <v>2</v>
      </c>
      <c r="E62" s="89" t="s">
        <v>431</v>
      </c>
      <c r="F62" s="78" t="s">
        <v>43</v>
      </c>
      <c r="G62" s="56">
        <v>14.83</v>
      </c>
      <c r="H62" s="57">
        <f t="shared" si="2"/>
        <v>12</v>
      </c>
      <c r="K62" s="4"/>
      <c r="L62" s="128" t="s">
        <v>469</v>
      </c>
      <c r="M62" s="124" t="s">
        <v>138</v>
      </c>
      <c r="N62" s="41">
        <v>16.7</v>
      </c>
      <c r="O62" s="21">
        <v>56</v>
      </c>
      <c r="P62" s="13"/>
    </row>
    <row r="63" spans="3:16" ht="13.5" customHeight="1">
      <c r="C63" s="873"/>
      <c r="D63" s="1">
        <v>3</v>
      </c>
      <c r="E63" s="89" t="s">
        <v>477</v>
      </c>
      <c r="F63" s="78" t="s">
        <v>138</v>
      </c>
      <c r="G63" s="56">
        <v>16.2</v>
      </c>
      <c r="H63" s="57">
        <f t="shared" si="2"/>
        <v>45</v>
      </c>
      <c r="K63" s="4"/>
      <c r="L63" s="130" t="s">
        <v>483</v>
      </c>
      <c r="M63" s="124" t="s">
        <v>148</v>
      </c>
      <c r="N63" s="41">
        <v>16.72</v>
      </c>
      <c r="O63" s="21">
        <v>57</v>
      </c>
      <c r="P63" s="13"/>
    </row>
    <row r="64" spans="3:16" ht="13.5" customHeight="1">
      <c r="C64" s="873"/>
      <c r="D64" s="1">
        <v>4</v>
      </c>
      <c r="E64" s="89" t="s">
        <v>486</v>
      </c>
      <c r="F64" s="78" t="s">
        <v>46</v>
      </c>
      <c r="G64" s="56">
        <v>16.97</v>
      </c>
      <c r="H64" s="57">
        <f t="shared" si="2"/>
        <v>60</v>
      </c>
      <c r="K64" s="4"/>
      <c r="L64" s="128" t="s">
        <v>481</v>
      </c>
      <c r="M64" s="121" t="s">
        <v>41</v>
      </c>
      <c r="N64" s="41">
        <v>16.86</v>
      </c>
      <c r="O64" s="21">
        <v>58</v>
      </c>
      <c r="P64" s="13"/>
    </row>
    <row r="65" spans="3:16" ht="13.5" customHeight="1">
      <c r="C65" s="873"/>
      <c r="D65" s="1">
        <v>5</v>
      </c>
      <c r="E65" s="89" t="s">
        <v>487</v>
      </c>
      <c r="F65" s="78" t="s">
        <v>52</v>
      </c>
      <c r="G65" s="56">
        <v>18.42</v>
      </c>
      <c r="H65" s="57">
        <f t="shared" si="2"/>
        <v>65</v>
      </c>
      <c r="K65" s="4"/>
      <c r="L65" s="134" t="s">
        <v>416</v>
      </c>
      <c r="M65" s="135" t="s">
        <v>138</v>
      </c>
      <c r="N65" s="116">
        <v>16.96</v>
      </c>
      <c r="O65" s="117">
        <v>59</v>
      </c>
      <c r="P65" s="13"/>
    </row>
    <row r="66" spans="3:16" ht="13.5" customHeight="1">
      <c r="C66" s="873"/>
      <c r="D66" s="1">
        <v>6</v>
      </c>
      <c r="E66" s="89" t="s">
        <v>444</v>
      </c>
      <c r="F66" s="78" t="s">
        <v>48</v>
      </c>
      <c r="G66" s="56">
        <v>15.1</v>
      </c>
      <c r="H66" s="57">
        <f t="shared" si="2"/>
        <v>16</v>
      </c>
      <c r="K66" s="4"/>
      <c r="L66" s="134" t="s">
        <v>486</v>
      </c>
      <c r="M66" s="135" t="s">
        <v>46</v>
      </c>
      <c r="N66" s="116">
        <v>16.97</v>
      </c>
      <c r="O66" s="117">
        <v>60</v>
      </c>
      <c r="P66" s="13"/>
    </row>
    <row r="67" spans="3:16" ht="13.5" customHeight="1">
      <c r="C67" s="873"/>
      <c r="D67" s="1">
        <v>7</v>
      </c>
      <c r="E67" s="89" t="s">
        <v>488</v>
      </c>
      <c r="F67" s="78" t="s">
        <v>19</v>
      </c>
      <c r="G67" s="56"/>
      <c r="H67" s="57">
        <f t="shared" si="2"/>
      </c>
      <c r="K67" s="4"/>
      <c r="L67" s="132" t="s">
        <v>462</v>
      </c>
      <c r="M67" s="125" t="s">
        <v>46</v>
      </c>
      <c r="N67" s="41">
        <v>17.01</v>
      </c>
      <c r="O67" s="21">
        <v>61</v>
      </c>
      <c r="P67" s="13"/>
    </row>
    <row r="68" spans="3:16" ht="13.5" customHeight="1">
      <c r="C68" s="873"/>
      <c r="D68" s="1">
        <v>8</v>
      </c>
      <c r="E68" s="89" t="s">
        <v>456</v>
      </c>
      <c r="F68" s="78" t="s">
        <v>60</v>
      </c>
      <c r="G68" s="56">
        <v>15.2</v>
      </c>
      <c r="H68" s="57">
        <f t="shared" si="2"/>
        <v>22</v>
      </c>
      <c r="K68" s="4"/>
      <c r="L68" s="128" t="s">
        <v>432</v>
      </c>
      <c r="M68" s="121" t="s">
        <v>31</v>
      </c>
      <c r="N68" s="41">
        <v>17.3</v>
      </c>
      <c r="O68" s="21">
        <v>62</v>
      </c>
      <c r="P68" s="13"/>
    </row>
    <row r="69" spans="3:16" ht="13.5" customHeight="1" thickBot="1">
      <c r="C69" s="874"/>
      <c r="D69" s="11">
        <v>9</v>
      </c>
      <c r="E69" s="90" t="s">
        <v>467</v>
      </c>
      <c r="F69" s="79" t="s">
        <v>65</v>
      </c>
      <c r="G69" s="61">
        <v>15.63</v>
      </c>
      <c r="H69" s="62">
        <f t="shared" si="2"/>
        <v>34</v>
      </c>
      <c r="K69" s="4"/>
      <c r="L69" s="134" t="s">
        <v>434</v>
      </c>
      <c r="M69" s="135" t="s">
        <v>35</v>
      </c>
      <c r="N69" s="116">
        <v>17.77</v>
      </c>
      <c r="O69" s="117">
        <v>63</v>
      </c>
      <c r="P69" s="13"/>
    </row>
    <row r="70" spans="3:16" ht="13.5" customHeight="1">
      <c r="C70" s="872">
        <v>8</v>
      </c>
      <c r="D70" s="47">
        <v>1</v>
      </c>
      <c r="E70" s="91" t="s">
        <v>485</v>
      </c>
      <c r="F70" s="80" t="s">
        <v>449</v>
      </c>
      <c r="G70" s="66">
        <v>16.68</v>
      </c>
      <c r="H70" s="67">
        <f t="shared" si="2"/>
        <v>55</v>
      </c>
      <c r="K70" s="4"/>
      <c r="L70" s="128" t="s">
        <v>489</v>
      </c>
      <c r="M70" s="121" t="s">
        <v>138</v>
      </c>
      <c r="N70" s="41">
        <v>17.96</v>
      </c>
      <c r="O70" s="21">
        <v>64</v>
      </c>
      <c r="P70" s="13"/>
    </row>
    <row r="71" spans="3:16" ht="13.5" customHeight="1">
      <c r="C71" s="873"/>
      <c r="D71" s="48">
        <v>2</v>
      </c>
      <c r="E71" s="92" t="s">
        <v>470</v>
      </c>
      <c r="F71" s="81" t="s">
        <v>41</v>
      </c>
      <c r="G71" s="69">
        <v>15.7</v>
      </c>
      <c r="H71" s="67">
        <f t="shared" si="2"/>
        <v>37</v>
      </c>
      <c r="K71" s="4"/>
      <c r="L71" s="129" t="s">
        <v>487</v>
      </c>
      <c r="M71" s="123" t="s">
        <v>52</v>
      </c>
      <c r="N71" s="41">
        <v>18.42</v>
      </c>
      <c r="O71" s="21">
        <v>65</v>
      </c>
      <c r="P71" s="13"/>
    </row>
    <row r="72" spans="3:16" ht="13.5" customHeight="1">
      <c r="C72" s="873"/>
      <c r="D72" s="48">
        <v>3</v>
      </c>
      <c r="E72" s="92" t="s">
        <v>478</v>
      </c>
      <c r="F72" s="81" t="s">
        <v>117</v>
      </c>
      <c r="G72" s="69">
        <v>16.2</v>
      </c>
      <c r="H72" s="67">
        <f t="shared" si="2"/>
        <v>45</v>
      </c>
      <c r="K72" s="4"/>
      <c r="L72" s="128" t="s">
        <v>490</v>
      </c>
      <c r="M72" s="121" t="s">
        <v>153</v>
      </c>
      <c r="N72" s="41">
        <v>19.05</v>
      </c>
      <c r="O72" s="21">
        <v>66</v>
      </c>
      <c r="P72" s="13"/>
    </row>
    <row r="73" spans="3:16" ht="13.5" customHeight="1">
      <c r="C73" s="873"/>
      <c r="D73" s="48">
        <v>4</v>
      </c>
      <c r="E73" s="92" t="s">
        <v>421</v>
      </c>
      <c r="F73" s="81" t="s">
        <v>138</v>
      </c>
      <c r="G73" s="69">
        <v>14.73</v>
      </c>
      <c r="H73" s="67">
        <f t="shared" si="2"/>
        <v>8</v>
      </c>
      <c r="K73" s="4"/>
      <c r="L73" s="130" t="s">
        <v>472</v>
      </c>
      <c r="M73" s="124" t="s">
        <v>138</v>
      </c>
      <c r="N73" s="41">
        <v>19.19</v>
      </c>
      <c r="O73" s="21">
        <v>67</v>
      </c>
      <c r="P73" s="13"/>
    </row>
    <row r="74" spans="3:16" ht="13.5" customHeight="1">
      <c r="C74" s="873"/>
      <c r="D74" s="48">
        <v>5</v>
      </c>
      <c r="E74" s="92" t="s">
        <v>491</v>
      </c>
      <c r="F74" s="81" t="s">
        <v>19</v>
      </c>
      <c r="G74" s="69"/>
      <c r="H74" s="67">
        <f t="shared" si="2"/>
      </c>
      <c r="K74" s="4"/>
      <c r="L74" s="128"/>
      <c r="M74" s="121"/>
      <c r="N74" s="41"/>
      <c r="O74" s="21" t="s">
        <v>11</v>
      </c>
      <c r="P74" s="13"/>
    </row>
    <row r="75" spans="3:16" ht="13.5" customHeight="1">
      <c r="C75" s="873"/>
      <c r="D75" s="48">
        <v>6</v>
      </c>
      <c r="E75" s="92" t="s">
        <v>490</v>
      </c>
      <c r="F75" s="81" t="s">
        <v>153</v>
      </c>
      <c r="G75" s="69">
        <v>19.05</v>
      </c>
      <c r="H75" s="67">
        <f t="shared" si="2"/>
        <v>66</v>
      </c>
      <c r="K75" s="4"/>
      <c r="L75" s="128" t="s">
        <v>430</v>
      </c>
      <c r="M75" s="121" t="s">
        <v>52</v>
      </c>
      <c r="N75" s="41"/>
      <c r="O75" s="21" t="s">
        <v>11</v>
      </c>
      <c r="P75" s="13"/>
    </row>
    <row r="76" spans="3:16" ht="13.5" customHeight="1">
      <c r="C76" s="873"/>
      <c r="D76" s="48">
        <v>7</v>
      </c>
      <c r="E76" s="92" t="s">
        <v>476</v>
      </c>
      <c r="F76" s="81" t="s">
        <v>27</v>
      </c>
      <c r="G76" s="69">
        <v>16.04</v>
      </c>
      <c r="H76" s="67">
        <f t="shared" si="2"/>
        <v>44</v>
      </c>
      <c r="K76" s="4"/>
      <c r="L76" s="134" t="s">
        <v>451</v>
      </c>
      <c r="M76" s="135" t="s">
        <v>138</v>
      </c>
      <c r="N76" s="116"/>
      <c r="O76" s="117" t="s">
        <v>11</v>
      </c>
      <c r="P76" s="13"/>
    </row>
    <row r="77" spans="3:16" ht="13.5" customHeight="1">
      <c r="C77" s="873"/>
      <c r="D77" s="48">
        <v>8</v>
      </c>
      <c r="E77" s="92" t="s">
        <v>482</v>
      </c>
      <c r="F77" s="81" t="s">
        <v>428</v>
      </c>
      <c r="G77" s="69">
        <v>16.36</v>
      </c>
      <c r="H77" s="67">
        <f t="shared" si="2"/>
        <v>51</v>
      </c>
      <c r="K77" s="4"/>
      <c r="L77" s="128"/>
      <c r="M77" s="121"/>
      <c r="N77" s="41"/>
      <c r="O77" s="21" t="s">
        <v>11</v>
      </c>
      <c r="P77" s="13"/>
    </row>
    <row r="78" spans="3:16" ht="13.5" customHeight="1" thickBot="1">
      <c r="C78" s="874"/>
      <c r="D78" s="49">
        <v>9</v>
      </c>
      <c r="E78" s="93" t="s">
        <v>466</v>
      </c>
      <c r="F78" s="82" t="s">
        <v>43</v>
      </c>
      <c r="G78" s="71">
        <v>15.45</v>
      </c>
      <c r="H78" s="73">
        <f t="shared" si="2"/>
        <v>31</v>
      </c>
      <c r="K78" s="4"/>
      <c r="L78" s="128" t="s">
        <v>453</v>
      </c>
      <c r="M78" s="121" t="s">
        <v>19</v>
      </c>
      <c r="N78" s="41"/>
      <c r="O78" s="21" t="s">
        <v>11</v>
      </c>
      <c r="P78" s="13"/>
    </row>
    <row r="79" spans="3:16" ht="13.5" customHeight="1">
      <c r="C79" s="872">
        <v>9</v>
      </c>
      <c r="D79" s="8">
        <v>1</v>
      </c>
      <c r="E79" s="88" t="s">
        <v>459</v>
      </c>
      <c r="F79" s="77" t="s">
        <v>460</v>
      </c>
      <c r="G79" s="51">
        <v>15.37</v>
      </c>
      <c r="H79" s="57">
        <f t="shared" si="2"/>
        <v>25</v>
      </c>
      <c r="K79" s="4"/>
      <c r="L79" s="128"/>
      <c r="M79" s="121"/>
      <c r="N79" s="41"/>
      <c r="O79" s="21" t="s">
        <v>11</v>
      </c>
      <c r="P79" s="13"/>
    </row>
    <row r="80" spans="3:16" ht="13.5" customHeight="1">
      <c r="C80" s="873"/>
      <c r="D80" s="1">
        <v>2</v>
      </c>
      <c r="E80" s="89" t="s">
        <v>429</v>
      </c>
      <c r="F80" s="78" t="s">
        <v>45</v>
      </c>
      <c r="G80" s="56">
        <v>14.74</v>
      </c>
      <c r="H80" s="57">
        <f aca="true" t="shared" si="5" ref="H80:H143">IF(G80="","",RANK(G80,$G$7:$G$222,1))</f>
        <v>9</v>
      </c>
      <c r="K80" s="4"/>
      <c r="L80" s="128"/>
      <c r="M80" s="121"/>
      <c r="N80" s="41"/>
      <c r="O80" s="21" t="s">
        <v>11</v>
      </c>
      <c r="P80" s="13"/>
    </row>
    <row r="81" spans="3:16" ht="13.5" customHeight="1">
      <c r="C81" s="873"/>
      <c r="D81" s="1">
        <v>3</v>
      </c>
      <c r="E81" s="89" t="s">
        <v>489</v>
      </c>
      <c r="F81" s="78" t="s">
        <v>138</v>
      </c>
      <c r="G81" s="56">
        <v>17.96</v>
      </c>
      <c r="H81" s="57">
        <f t="shared" si="5"/>
        <v>64</v>
      </c>
      <c r="K81" s="4"/>
      <c r="L81" s="128" t="s">
        <v>468</v>
      </c>
      <c r="M81" s="121" t="s">
        <v>25</v>
      </c>
      <c r="N81" s="41"/>
      <c r="O81" s="21" t="s">
        <v>11</v>
      </c>
      <c r="P81" s="13"/>
    </row>
    <row r="82" spans="3:16" ht="13.5" customHeight="1">
      <c r="C82" s="873"/>
      <c r="D82" s="1">
        <v>4</v>
      </c>
      <c r="E82" s="89" t="s">
        <v>452</v>
      </c>
      <c r="F82" s="78" t="s">
        <v>41</v>
      </c>
      <c r="G82" s="56">
        <v>15.44</v>
      </c>
      <c r="H82" s="57">
        <f t="shared" si="5"/>
        <v>30</v>
      </c>
      <c r="K82" s="4"/>
      <c r="L82" s="128" t="s">
        <v>479</v>
      </c>
      <c r="M82" s="121" t="s">
        <v>52</v>
      </c>
      <c r="N82" s="41"/>
      <c r="O82" s="21" t="s">
        <v>11</v>
      </c>
      <c r="P82" s="13"/>
    </row>
    <row r="83" spans="3:16" ht="13.5" customHeight="1">
      <c r="C83" s="873"/>
      <c r="D83" s="1">
        <v>5</v>
      </c>
      <c r="E83" s="89" t="s">
        <v>450</v>
      </c>
      <c r="F83" s="78" t="s">
        <v>27</v>
      </c>
      <c r="G83" s="56">
        <v>15.2</v>
      </c>
      <c r="H83" s="57">
        <f t="shared" si="5"/>
        <v>22</v>
      </c>
      <c r="K83" s="4"/>
      <c r="L83" s="128"/>
      <c r="M83" s="121"/>
      <c r="N83" s="41"/>
      <c r="O83" s="21" t="s">
        <v>11</v>
      </c>
      <c r="P83" s="13"/>
    </row>
    <row r="84" spans="3:16" ht="13.5" customHeight="1">
      <c r="C84" s="873"/>
      <c r="D84" s="1">
        <v>6</v>
      </c>
      <c r="E84" s="89" t="s">
        <v>475</v>
      </c>
      <c r="F84" s="78" t="s">
        <v>46</v>
      </c>
      <c r="G84" s="56">
        <v>15.97</v>
      </c>
      <c r="H84" s="57">
        <f t="shared" si="5"/>
        <v>43</v>
      </c>
      <c r="K84" s="4"/>
      <c r="L84" s="128" t="s">
        <v>484</v>
      </c>
      <c r="M84" s="121" t="s">
        <v>201</v>
      </c>
      <c r="N84" s="41"/>
      <c r="O84" s="21" t="s">
        <v>11</v>
      </c>
      <c r="P84" s="13"/>
    </row>
    <row r="85" spans="3:16" ht="13.5" customHeight="1">
      <c r="C85" s="873"/>
      <c r="D85" s="1">
        <v>7</v>
      </c>
      <c r="E85" s="89" t="s">
        <v>445</v>
      </c>
      <c r="F85" s="78" t="s">
        <v>65</v>
      </c>
      <c r="G85" s="56">
        <v>15.1</v>
      </c>
      <c r="H85" s="57">
        <f t="shared" si="5"/>
        <v>16</v>
      </c>
      <c r="K85" s="4"/>
      <c r="L85" s="128" t="s">
        <v>488</v>
      </c>
      <c r="M85" s="121" t="s">
        <v>19</v>
      </c>
      <c r="N85" s="41"/>
      <c r="O85" s="21" t="s">
        <v>11</v>
      </c>
      <c r="P85" s="13"/>
    </row>
    <row r="86" spans="3:16" ht="13.5" customHeight="1">
      <c r="C86" s="873"/>
      <c r="D86" s="1">
        <v>8</v>
      </c>
      <c r="E86" s="89" t="s">
        <v>420</v>
      </c>
      <c r="F86" s="78" t="s">
        <v>106</v>
      </c>
      <c r="G86" s="56">
        <v>14.27</v>
      </c>
      <c r="H86" s="57">
        <f t="shared" si="5"/>
        <v>3</v>
      </c>
      <c r="K86" s="4"/>
      <c r="L86" s="128" t="s">
        <v>491</v>
      </c>
      <c r="M86" s="121" t="s">
        <v>19</v>
      </c>
      <c r="N86" s="41"/>
      <c r="O86" s="21" t="s">
        <v>11</v>
      </c>
      <c r="P86" s="13"/>
    </row>
    <row r="87" spans="3:16" ht="13.5" customHeight="1" thickBot="1">
      <c r="C87" s="874"/>
      <c r="D87" s="11">
        <v>9</v>
      </c>
      <c r="E87" s="90" t="s">
        <v>492</v>
      </c>
      <c r="F87" s="79" t="s">
        <v>19</v>
      </c>
      <c r="G87" s="61"/>
      <c r="H87" s="62">
        <f t="shared" si="5"/>
      </c>
      <c r="K87" s="4"/>
      <c r="L87" s="128" t="s">
        <v>492</v>
      </c>
      <c r="M87" s="121" t="s">
        <v>19</v>
      </c>
      <c r="N87" s="41"/>
      <c r="O87" s="21" t="s">
        <v>11</v>
      </c>
      <c r="P87" s="13"/>
    </row>
    <row r="88" spans="3:16" ht="13.5" customHeight="1">
      <c r="C88" s="872">
        <v>10</v>
      </c>
      <c r="D88" s="47">
        <v>1</v>
      </c>
      <c r="E88" s="91"/>
      <c r="F88" s="80"/>
      <c r="G88" s="66"/>
      <c r="H88" s="67">
        <f t="shared" si="5"/>
      </c>
      <c r="K88" s="4"/>
      <c r="L88" s="128"/>
      <c r="M88" s="122"/>
      <c r="N88" s="41"/>
      <c r="O88" s="21" t="s">
        <v>11</v>
      </c>
      <c r="P88" s="13"/>
    </row>
    <row r="89" spans="3:16" ht="13.5" customHeight="1">
      <c r="C89" s="873"/>
      <c r="D89" s="48">
        <v>2</v>
      </c>
      <c r="E89" s="92"/>
      <c r="F89" s="81"/>
      <c r="G89" s="69"/>
      <c r="H89" s="67">
        <f t="shared" si="5"/>
      </c>
      <c r="K89" s="4"/>
      <c r="L89" s="128"/>
      <c r="M89" s="121"/>
      <c r="N89" s="41"/>
      <c r="O89" s="21" t="s">
        <v>11</v>
      </c>
      <c r="P89" s="13"/>
    </row>
    <row r="90" spans="3:16" ht="13.5" customHeight="1">
      <c r="C90" s="873"/>
      <c r="D90" s="48">
        <v>3</v>
      </c>
      <c r="E90" s="92"/>
      <c r="F90" s="81"/>
      <c r="G90" s="69"/>
      <c r="H90" s="67">
        <f t="shared" si="5"/>
      </c>
      <c r="K90" s="4"/>
      <c r="L90" s="128"/>
      <c r="M90" s="121"/>
      <c r="N90" s="41"/>
      <c r="O90" s="21" t="s">
        <v>11</v>
      </c>
      <c r="P90" s="13"/>
    </row>
    <row r="91" spans="3:16" ht="13.5" customHeight="1">
      <c r="C91" s="873"/>
      <c r="D91" s="48">
        <v>4</v>
      </c>
      <c r="E91" s="92"/>
      <c r="F91" s="81"/>
      <c r="G91" s="69"/>
      <c r="H91" s="67">
        <f t="shared" si="5"/>
      </c>
      <c r="K91" s="4"/>
      <c r="L91" s="128"/>
      <c r="M91" s="121"/>
      <c r="N91" s="41"/>
      <c r="O91" s="21" t="s">
        <v>11</v>
      </c>
      <c r="P91" s="13"/>
    </row>
    <row r="92" spans="3:16" ht="13.5" customHeight="1">
      <c r="C92" s="873"/>
      <c r="D92" s="48">
        <v>5</v>
      </c>
      <c r="E92" s="92"/>
      <c r="F92" s="81"/>
      <c r="G92" s="69"/>
      <c r="H92" s="67">
        <f t="shared" si="5"/>
      </c>
      <c r="K92" s="4"/>
      <c r="L92" s="130"/>
      <c r="M92" s="124"/>
      <c r="N92" s="41"/>
      <c r="O92" s="21" t="s">
        <v>11</v>
      </c>
      <c r="P92" s="13"/>
    </row>
    <row r="93" spans="3:16" ht="13.5" customHeight="1">
      <c r="C93" s="873"/>
      <c r="D93" s="48">
        <v>6</v>
      </c>
      <c r="E93" s="92"/>
      <c r="F93" s="81"/>
      <c r="G93" s="69"/>
      <c r="H93" s="67">
        <f t="shared" si="5"/>
      </c>
      <c r="K93" s="4"/>
      <c r="L93" s="128"/>
      <c r="M93" s="121"/>
      <c r="N93" s="41"/>
      <c r="O93" s="21" t="s">
        <v>11</v>
      </c>
      <c r="P93" s="13"/>
    </row>
    <row r="94" spans="3:16" ht="13.5" customHeight="1">
      <c r="C94" s="873"/>
      <c r="D94" s="48">
        <v>7</v>
      </c>
      <c r="E94" s="92"/>
      <c r="F94" s="81"/>
      <c r="G94" s="69"/>
      <c r="H94" s="67">
        <f t="shared" si="5"/>
      </c>
      <c r="K94" s="4"/>
      <c r="L94" s="128"/>
      <c r="M94" s="121"/>
      <c r="N94" s="41"/>
      <c r="O94" s="21" t="s">
        <v>11</v>
      </c>
      <c r="P94" s="13"/>
    </row>
    <row r="95" spans="3:16" ht="13.5" customHeight="1">
      <c r="C95" s="873"/>
      <c r="D95" s="48">
        <v>8</v>
      </c>
      <c r="E95" s="92"/>
      <c r="F95" s="81"/>
      <c r="G95" s="69"/>
      <c r="H95" s="67">
        <f t="shared" si="5"/>
      </c>
      <c r="K95" s="4"/>
      <c r="L95" s="128"/>
      <c r="M95" s="121"/>
      <c r="N95" s="41"/>
      <c r="O95" s="21" t="s">
        <v>11</v>
      </c>
      <c r="P95" s="13"/>
    </row>
    <row r="96" spans="3:16" ht="13.5" customHeight="1" thickBot="1">
      <c r="C96" s="874"/>
      <c r="D96" s="49">
        <v>9</v>
      </c>
      <c r="E96" s="93"/>
      <c r="F96" s="82"/>
      <c r="G96" s="71"/>
      <c r="H96" s="73">
        <f t="shared" si="5"/>
      </c>
      <c r="K96" s="4"/>
      <c r="L96" s="134"/>
      <c r="M96" s="135"/>
      <c r="N96" s="116"/>
      <c r="O96" s="117" t="s">
        <v>11</v>
      </c>
      <c r="P96" s="13"/>
    </row>
    <row r="97" spans="3:16" ht="13.5" customHeight="1">
      <c r="C97" s="872">
        <v>11</v>
      </c>
      <c r="D97" s="8">
        <v>1</v>
      </c>
      <c r="E97" s="88"/>
      <c r="F97" s="77"/>
      <c r="G97" s="51"/>
      <c r="H97" s="57">
        <f t="shared" si="5"/>
      </c>
      <c r="K97" s="4"/>
      <c r="L97" s="128"/>
      <c r="M97" s="122"/>
      <c r="N97" s="41"/>
      <c r="O97" s="21" t="s">
        <v>11</v>
      </c>
      <c r="P97" s="13"/>
    </row>
    <row r="98" spans="3:16" ht="13.5" customHeight="1">
      <c r="C98" s="873"/>
      <c r="D98" s="1">
        <v>2</v>
      </c>
      <c r="E98" s="89"/>
      <c r="F98" s="78"/>
      <c r="G98" s="56"/>
      <c r="H98" s="57">
        <f t="shared" si="5"/>
      </c>
      <c r="K98" s="4"/>
      <c r="L98" s="133"/>
      <c r="M98" s="121"/>
      <c r="N98" s="41"/>
      <c r="O98" s="21" t="s">
        <v>11</v>
      </c>
      <c r="P98" s="13"/>
    </row>
    <row r="99" spans="3:16" ht="13.5" customHeight="1">
      <c r="C99" s="873"/>
      <c r="D99" s="1">
        <v>3</v>
      </c>
      <c r="E99" s="89"/>
      <c r="F99" s="78"/>
      <c r="G99" s="56"/>
      <c r="H99" s="57">
        <f t="shared" si="5"/>
      </c>
      <c r="K99" s="4"/>
      <c r="L99" s="128"/>
      <c r="M99" s="121"/>
      <c r="N99" s="41"/>
      <c r="O99" s="21" t="s">
        <v>11</v>
      </c>
      <c r="P99" s="13"/>
    </row>
    <row r="100" spans="3:16" ht="13.5" customHeight="1">
      <c r="C100" s="873"/>
      <c r="D100" s="1">
        <v>4</v>
      </c>
      <c r="E100" s="89"/>
      <c r="F100" s="78"/>
      <c r="G100" s="56"/>
      <c r="H100" s="57">
        <f t="shared" si="5"/>
      </c>
      <c r="K100" s="4"/>
      <c r="L100" s="128"/>
      <c r="M100" s="121"/>
      <c r="N100" s="41"/>
      <c r="O100" s="21" t="s">
        <v>11</v>
      </c>
      <c r="P100" s="13"/>
    </row>
    <row r="101" spans="3:16" ht="13.5" customHeight="1">
      <c r="C101" s="873"/>
      <c r="D101" s="1">
        <v>5</v>
      </c>
      <c r="E101" s="89"/>
      <c r="F101" s="78"/>
      <c r="G101" s="56"/>
      <c r="H101" s="57">
        <f t="shared" si="5"/>
      </c>
      <c r="K101" s="4"/>
      <c r="L101" s="128"/>
      <c r="M101" s="121"/>
      <c r="N101" s="41"/>
      <c r="O101" s="21" t="s">
        <v>11</v>
      </c>
      <c r="P101" s="13"/>
    </row>
    <row r="102" spans="3:16" ht="13.5" customHeight="1">
      <c r="C102" s="873"/>
      <c r="D102" s="1">
        <v>6</v>
      </c>
      <c r="E102" s="89"/>
      <c r="F102" s="78"/>
      <c r="G102" s="56"/>
      <c r="H102" s="57">
        <f t="shared" si="5"/>
      </c>
      <c r="K102" s="4"/>
      <c r="L102" s="128"/>
      <c r="M102" s="121"/>
      <c r="N102" s="41"/>
      <c r="O102" s="21" t="s">
        <v>11</v>
      </c>
      <c r="P102" s="13"/>
    </row>
    <row r="103" spans="3:16" ht="13.5" customHeight="1">
      <c r="C103" s="873"/>
      <c r="D103" s="1">
        <v>7</v>
      </c>
      <c r="E103" s="89"/>
      <c r="F103" s="78"/>
      <c r="G103" s="56"/>
      <c r="H103" s="57">
        <f t="shared" si="5"/>
      </c>
      <c r="K103" s="4"/>
      <c r="L103" s="128"/>
      <c r="M103" s="121"/>
      <c r="N103" s="41"/>
      <c r="O103" s="21" t="s">
        <v>11</v>
      </c>
      <c r="P103" s="13"/>
    </row>
    <row r="104" spans="3:16" ht="13.5" customHeight="1">
      <c r="C104" s="873"/>
      <c r="D104" s="1">
        <v>8</v>
      </c>
      <c r="E104" s="89"/>
      <c r="F104" s="78"/>
      <c r="G104" s="56"/>
      <c r="H104" s="57">
        <f t="shared" si="5"/>
      </c>
      <c r="K104" s="4"/>
      <c r="L104" s="128"/>
      <c r="M104" s="121"/>
      <c r="N104" s="41"/>
      <c r="O104" s="21" t="s">
        <v>11</v>
      </c>
      <c r="P104" s="13"/>
    </row>
    <row r="105" spans="3:16" ht="13.5" customHeight="1" thickBot="1">
      <c r="C105" s="874"/>
      <c r="D105" s="11">
        <v>9</v>
      </c>
      <c r="E105" s="90"/>
      <c r="F105" s="79"/>
      <c r="G105" s="61"/>
      <c r="H105" s="62">
        <f t="shared" si="5"/>
      </c>
      <c r="K105" s="4"/>
      <c r="L105" s="130"/>
      <c r="M105" s="124"/>
      <c r="N105" s="41"/>
      <c r="O105" s="21" t="s">
        <v>11</v>
      </c>
      <c r="P105" s="13"/>
    </row>
    <row r="106" spans="3:16" ht="13.5" customHeight="1">
      <c r="C106" s="872">
        <v>12</v>
      </c>
      <c r="D106" s="47">
        <v>1</v>
      </c>
      <c r="E106" s="91"/>
      <c r="F106" s="80"/>
      <c r="G106" s="66"/>
      <c r="H106" s="67">
        <f t="shared" si="5"/>
      </c>
      <c r="K106" s="4"/>
      <c r="L106" s="128"/>
      <c r="M106" s="121"/>
      <c r="N106" s="41"/>
      <c r="O106" s="21" t="s">
        <v>11</v>
      </c>
      <c r="P106" s="13"/>
    </row>
    <row r="107" spans="3:16" ht="13.5" customHeight="1">
      <c r="C107" s="873"/>
      <c r="D107" s="48">
        <v>2</v>
      </c>
      <c r="E107" s="92"/>
      <c r="F107" s="81"/>
      <c r="G107" s="69"/>
      <c r="H107" s="67">
        <f t="shared" si="5"/>
      </c>
      <c r="K107" s="4"/>
      <c r="L107" s="128"/>
      <c r="M107" s="121"/>
      <c r="N107" s="41"/>
      <c r="O107" s="21" t="s">
        <v>11</v>
      </c>
      <c r="P107" s="13"/>
    </row>
    <row r="108" spans="3:16" ht="13.5" customHeight="1">
      <c r="C108" s="873"/>
      <c r="D108" s="48">
        <v>3</v>
      </c>
      <c r="E108" s="92"/>
      <c r="F108" s="81"/>
      <c r="G108" s="69"/>
      <c r="H108" s="67">
        <f t="shared" si="5"/>
      </c>
      <c r="K108" s="4"/>
      <c r="L108" s="128"/>
      <c r="M108" s="121"/>
      <c r="N108" s="41"/>
      <c r="O108" s="21" t="s">
        <v>11</v>
      </c>
      <c r="P108" s="13"/>
    </row>
    <row r="109" spans="3:16" ht="13.5" customHeight="1">
      <c r="C109" s="873"/>
      <c r="D109" s="48">
        <v>4</v>
      </c>
      <c r="E109" s="92"/>
      <c r="F109" s="81"/>
      <c r="G109" s="69"/>
      <c r="H109" s="67">
        <f t="shared" si="5"/>
      </c>
      <c r="K109" s="4"/>
      <c r="L109" s="128"/>
      <c r="M109" s="121"/>
      <c r="N109" s="41"/>
      <c r="O109" s="21" t="s">
        <v>11</v>
      </c>
      <c r="P109" s="13"/>
    </row>
    <row r="110" spans="3:16" ht="13.5" customHeight="1">
      <c r="C110" s="873"/>
      <c r="D110" s="48">
        <v>5</v>
      </c>
      <c r="E110" s="92"/>
      <c r="F110" s="81"/>
      <c r="G110" s="69"/>
      <c r="H110" s="67">
        <f t="shared" si="5"/>
      </c>
      <c r="K110" s="4"/>
      <c r="L110" s="129"/>
      <c r="M110" s="123"/>
      <c r="N110" s="41"/>
      <c r="O110" s="21" t="s">
        <v>11</v>
      </c>
      <c r="P110" s="13"/>
    </row>
    <row r="111" spans="3:16" ht="13.5" customHeight="1">
      <c r="C111" s="873"/>
      <c r="D111" s="48">
        <v>6</v>
      </c>
      <c r="E111" s="92"/>
      <c r="F111" s="81"/>
      <c r="G111" s="69"/>
      <c r="H111" s="67">
        <f t="shared" si="5"/>
      </c>
      <c r="K111" s="4"/>
      <c r="L111" s="128"/>
      <c r="M111" s="121"/>
      <c r="N111" s="41"/>
      <c r="O111" s="21" t="s">
        <v>11</v>
      </c>
      <c r="P111" s="13"/>
    </row>
    <row r="112" spans="3:16" ht="13.5" customHeight="1">
      <c r="C112" s="873"/>
      <c r="D112" s="48">
        <v>7</v>
      </c>
      <c r="E112" s="92"/>
      <c r="F112" s="81"/>
      <c r="G112" s="69"/>
      <c r="H112" s="67">
        <f t="shared" si="5"/>
      </c>
      <c r="K112" s="4"/>
      <c r="L112" s="128"/>
      <c r="M112" s="121"/>
      <c r="N112" s="41"/>
      <c r="O112" s="21" t="s">
        <v>11</v>
      </c>
      <c r="P112" s="13"/>
    </row>
    <row r="113" spans="3:16" ht="13.5" customHeight="1">
      <c r="C113" s="873"/>
      <c r="D113" s="48">
        <v>8</v>
      </c>
      <c r="E113" s="92"/>
      <c r="F113" s="81"/>
      <c r="G113" s="69"/>
      <c r="H113" s="67">
        <f t="shared" si="5"/>
      </c>
      <c r="K113" s="4"/>
      <c r="L113" s="128"/>
      <c r="M113" s="121"/>
      <c r="N113" s="41"/>
      <c r="O113" s="21" t="s">
        <v>11</v>
      </c>
      <c r="P113" s="13"/>
    </row>
    <row r="114" spans="3:16" ht="13.5" customHeight="1" thickBot="1">
      <c r="C114" s="874"/>
      <c r="D114" s="49">
        <v>9</v>
      </c>
      <c r="E114" s="93"/>
      <c r="F114" s="82"/>
      <c r="G114" s="71"/>
      <c r="H114" s="73">
        <f t="shared" si="5"/>
      </c>
      <c r="L114" s="128"/>
      <c r="M114" s="121"/>
      <c r="N114" s="41"/>
      <c r="O114" s="21" t="s">
        <v>11</v>
      </c>
      <c r="P114" s="13"/>
    </row>
    <row r="115" spans="3:16" ht="13.5" customHeight="1">
      <c r="C115" s="872">
        <v>13</v>
      </c>
      <c r="D115" s="8">
        <v>1</v>
      </c>
      <c r="E115" s="50"/>
      <c r="F115" s="77"/>
      <c r="G115" s="51"/>
      <c r="H115" s="57">
        <f t="shared" si="5"/>
      </c>
      <c r="L115" s="128"/>
      <c r="M115" s="121"/>
      <c r="N115" s="41"/>
      <c r="O115" s="21" t="s">
        <v>11</v>
      </c>
      <c r="P115" s="13"/>
    </row>
    <row r="116" spans="3:16" ht="13.5" customHeight="1">
      <c r="C116" s="873"/>
      <c r="D116" s="1">
        <v>2</v>
      </c>
      <c r="E116" s="55"/>
      <c r="F116" s="78"/>
      <c r="G116" s="56"/>
      <c r="H116" s="57">
        <f t="shared" si="5"/>
      </c>
      <c r="L116" s="128"/>
      <c r="M116" s="121"/>
      <c r="N116" s="41"/>
      <c r="O116" s="21" t="s">
        <v>11</v>
      </c>
      <c r="P116" s="13"/>
    </row>
    <row r="117" spans="3:16" ht="13.5" customHeight="1">
      <c r="C117" s="873"/>
      <c r="D117" s="1">
        <v>3</v>
      </c>
      <c r="E117" s="55"/>
      <c r="F117" s="78"/>
      <c r="G117" s="56"/>
      <c r="H117" s="57">
        <f t="shared" si="5"/>
      </c>
      <c r="L117" s="128"/>
      <c r="M117" s="121"/>
      <c r="N117" s="41"/>
      <c r="O117" s="21" t="s">
        <v>11</v>
      </c>
      <c r="P117" s="13"/>
    </row>
    <row r="118" spans="3:16" ht="13.5" customHeight="1">
      <c r="C118" s="873"/>
      <c r="D118" s="1">
        <v>4</v>
      </c>
      <c r="E118" s="55"/>
      <c r="F118" s="78"/>
      <c r="G118" s="56"/>
      <c r="H118" s="57">
        <f t="shared" si="5"/>
      </c>
      <c r="L118" s="128"/>
      <c r="M118" s="121"/>
      <c r="N118" s="41"/>
      <c r="O118" s="21" t="s">
        <v>11</v>
      </c>
      <c r="P118" s="13"/>
    </row>
    <row r="119" spans="3:16" ht="13.5" customHeight="1">
      <c r="C119" s="873"/>
      <c r="D119" s="1">
        <v>5</v>
      </c>
      <c r="E119" s="55"/>
      <c r="F119" s="78"/>
      <c r="G119" s="56"/>
      <c r="H119" s="57">
        <f t="shared" si="5"/>
      </c>
      <c r="L119" s="128"/>
      <c r="M119" s="121"/>
      <c r="N119" s="41"/>
      <c r="O119" s="21" t="s">
        <v>11</v>
      </c>
      <c r="P119" s="13"/>
    </row>
    <row r="120" spans="3:16" ht="13.5" customHeight="1">
      <c r="C120" s="873"/>
      <c r="D120" s="1">
        <v>6</v>
      </c>
      <c r="E120" s="55"/>
      <c r="F120" s="78"/>
      <c r="G120" s="56"/>
      <c r="H120" s="57">
        <f t="shared" si="5"/>
      </c>
      <c r="L120" s="128"/>
      <c r="M120" s="121"/>
      <c r="N120" s="41"/>
      <c r="O120" s="21" t="s">
        <v>11</v>
      </c>
      <c r="P120" s="13"/>
    </row>
    <row r="121" spans="3:16" ht="13.5" customHeight="1">
      <c r="C121" s="873"/>
      <c r="D121" s="1">
        <v>7</v>
      </c>
      <c r="E121" s="55"/>
      <c r="F121" s="78"/>
      <c r="G121" s="56"/>
      <c r="H121" s="57">
        <f t="shared" si="5"/>
      </c>
      <c r="L121" s="128"/>
      <c r="M121" s="121"/>
      <c r="N121" s="41"/>
      <c r="O121" s="21" t="s">
        <v>11</v>
      </c>
      <c r="P121" s="13"/>
    </row>
    <row r="122" spans="3:16" ht="13.5" customHeight="1">
      <c r="C122" s="873"/>
      <c r="D122" s="1">
        <v>8</v>
      </c>
      <c r="E122" s="55"/>
      <c r="F122" s="78"/>
      <c r="G122" s="56"/>
      <c r="H122" s="57">
        <f t="shared" si="5"/>
      </c>
      <c r="L122" s="128"/>
      <c r="M122" s="121"/>
      <c r="N122" s="41"/>
      <c r="O122" s="21" t="s">
        <v>11</v>
      </c>
      <c r="P122" s="13"/>
    </row>
    <row r="123" spans="3:16" ht="13.5" customHeight="1" thickBot="1">
      <c r="C123" s="874"/>
      <c r="D123" s="11">
        <v>9</v>
      </c>
      <c r="E123" s="60"/>
      <c r="F123" s="79"/>
      <c r="G123" s="61"/>
      <c r="H123" s="62">
        <f t="shared" si="5"/>
      </c>
      <c r="L123" s="128"/>
      <c r="M123" s="121"/>
      <c r="N123" s="41"/>
      <c r="O123" s="21" t="s">
        <v>11</v>
      </c>
      <c r="P123" s="13"/>
    </row>
    <row r="124" spans="3:16" ht="13.5" customHeight="1">
      <c r="C124" s="872">
        <v>14</v>
      </c>
      <c r="D124" s="47">
        <v>1</v>
      </c>
      <c r="E124" s="65"/>
      <c r="F124" s="80"/>
      <c r="G124" s="66"/>
      <c r="H124" s="67">
        <f t="shared" si="5"/>
      </c>
      <c r="L124" s="128"/>
      <c r="M124" s="121"/>
      <c r="N124" s="41"/>
      <c r="O124" s="21" t="s">
        <v>11</v>
      </c>
      <c r="P124" s="13"/>
    </row>
    <row r="125" spans="3:16" ht="13.5" customHeight="1">
      <c r="C125" s="873"/>
      <c r="D125" s="48">
        <v>2</v>
      </c>
      <c r="E125" s="68"/>
      <c r="F125" s="81"/>
      <c r="G125" s="69"/>
      <c r="H125" s="67">
        <f t="shared" si="5"/>
      </c>
      <c r="L125" s="128"/>
      <c r="M125" s="121"/>
      <c r="N125" s="41"/>
      <c r="O125" s="21" t="s">
        <v>11</v>
      </c>
      <c r="P125" s="13"/>
    </row>
    <row r="126" spans="3:16" ht="13.5" customHeight="1">
      <c r="C126" s="873"/>
      <c r="D126" s="48">
        <v>3</v>
      </c>
      <c r="E126" s="68"/>
      <c r="F126" s="81"/>
      <c r="G126" s="69"/>
      <c r="H126" s="67">
        <f t="shared" si="5"/>
      </c>
      <c r="L126" s="128"/>
      <c r="M126" s="121"/>
      <c r="N126" s="41"/>
      <c r="O126" s="21" t="s">
        <v>11</v>
      </c>
      <c r="P126" s="13"/>
    </row>
    <row r="127" spans="3:16" ht="13.5" customHeight="1">
      <c r="C127" s="873"/>
      <c r="D127" s="48">
        <v>4</v>
      </c>
      <c r="E127" s="68"/>
      <c r="F127" s="81"/>
      <c r="G127" s="69"/>
      <c r="H127" s="67">
        <f t="shared" si="5"/>
      </c>
      <c r="L127" s="128"/>
      <c r="M127" s="121"/>
      <c r="N127" s="41"/>
      <c r="O127" s="21" t="s">
        <v>11</v>
      </c>
      <c r="P127" s="13"/>
    </row>
    <row r="128" spans="3:16" ht="13.5" customHeight="1">
      <c r="C128" s="873"/>
      <c r="D128" s="48">
        <v>5</v>
      </c>
      <c r="E128" s="68"/>
      <c r="F128" s="81"/>
      <c r="G128" s="69"/>
      <c r="H128" s="67">
        <f t="shared" si="5"/>
      </c>
      <c r="L128" s="128"/>
      <c r="M128" s="121"/>
      <c r="N128" s="41"/>
      <c r="O128" s="21" t="s">
        <v>11</v>
      </c>
      <c r="P128" s="13"/>
    </row>
    <row r="129" spans="3:16" ht="13.5" customHeight="1">
      <c r="C129" s="873"/>
      <c r="D129" s="48">
        <v>6</v>
      </c>
      <c r="E129" s="68"/>
      <c r="F129" s="81"/>
      <c r="G129" s="69"/>
      <c r="H129" s="67">
        <f t="shared" si="5"/>
      </c>
      <c r="L129" s="128"/>
      <c r="M129" s="121"/>
      <c r="N129" s="41"/>
      <c r="O129" s="21" t="s">
        <v>11</v>
      </c>
      <c r="P129" s="13"/>
    </row>
    <row r="130" spans="3:16" ht="13.5" customHeight="1">
      <c r="C130" s="873"/>
      <c r="D130" s="48">
        <v>7</v>
      </c>
      <c r="E130" s="68"/>
      <c r="F130" s="81"/>
      <c r="G130" s="69"/>
      <c r="H130" s="67">
        <f t="shared" si="5"/>
      </c>
      <c r="L130" s="128"/>
      <c r="M130" s="121"/>
      <c r="N130" s="41"/>
      <c r="O130" s="21" t="s">
        <v>11</v>
      </c>
      <c r="P130" s="13"/>
    </row>
    <row r="131" spans="3:16" ht="13.5" customHeight="1">
      <c r="C131" s="873"/>
      <c r="D131" s="48">
        <v>8</v>
      </c>
      <c r="E131" s="68"/>
      <c r="F131" s="81"/>
      <c r="G131" s="69"/>
      <c r="H131" s="67">
        <f t="shared" si="5"/>
      </c>
      <c r="L131" s="128"/>
      <c r="M131" s="121"/>
      <c r="N131" s="41"/>
      <c r="O131" s="21" t="s">
        <v>11</v>
      </c>
      <c r="P131" s="13"/>
    </row>
    <row r="132" spans="3:16" ht="13.5" customHeight="1" thickBot="1">
      <c r="C132" s="874"/>
      <c r="D132" s="49">
        <v>9</v>
      </c>
      <c r="E132" s="70"/>
      <c r="F132" s="82"/>
      <c r="G132" s="71"/>
      <c r="H132" s="73">
        <f t="shared" si="5"/>
      </c>
      <c r="L132" s="128"/>
      <c r="M132" s="121"/>
      <c r="N132" s="41"/>
      <c r="O132" s="21" t="s">
        <v>11</v>
      </c>
      <c r="P132" s="13"/>
    </row>
    <row r="133" spans="3:16" ht="13.5" customHeight="1">
      <c r="C133" s="872">
        <v>15</v>
      </c>
      <c r="D133" s="8">
        <v>1</v>
      </c>
      <c r="E133" s="50"/>
      <c r="F133" s="77"/>
      <c r="G133" s="51"/>
      <c r="H133" s="57">
        <f t="shared" si="5"/>
      </c>
      <c r="L133" s="128"/>
      <c r="M133" s="121"/>
      <c r="N133" s="41"/>
      <c r="O133" s="21" t="s">
        <v>11</v>
      </c>
      <c r="P133" s="13"/>
    </row>
    <row r="134" spans="3:16" ht="13.5" customHeight="1">
      <c r="C134" s="873"/>
      <c r="D134" s="1">
        <v>2</v>
      </c>
      <c r="E134" s="55"/>
      <c r="F134" s="78"/>
      <c r="G134" s="56"/>
      <c r="H134" s="57">
        <f t="shared" si="5"/>
      </c>
      <c r="L134" s="128"/>
      <c r="M134" s="121"/>
      <c r="N134" s="41"/>
      <c r="O134" s="21" t="s">
        <v>11</v>
      </c>
      <c r="P134" s="13"/>
    </row>
    <row r="135" spans="3:16" ht="13.5" customHeight="1">
      <c r="C135" s="873"/>
      <c r="D135" s="1">
        <v>3</v>
      </c>
      <c r="E135" s="55"/>
      <c r="F135" s="78"/>
      <c r="G135" s="56"/>
      <c r="H135" s="57">
        <f t="shared" si="5"/>
      </c>
      <c r="L135" s="128"/>
      <c r="M135" s="121"/>
      <c r="N135" s="41"/>
      <c r="O135" s="21" t="s">
        <v>11</v>
      </c>
      <c r="P135" s="13"/>
    </row>
    <row r="136" spans="3:16" ht="13.5" customHeight="1">
      <c r="C136" s="873"/>
      <c r="D136" s="1">
        <v>4</v>
      </c>
      <c r="E136" s="55"/>
      <c r="F136" s="78"/>
      <c r="G136" s="56"/>
      <c r="H136" s="57">
        <f t="shared" si="5"/>
      </c>
      <c r="L136" s="128"/>
      <c r="M136" s="121"/>
      <c r="N136" s="41"/>
      <c r="O136" s="21" t="s">
        <v>11</v>
      </c>
      <c r="P136" s="13"/>
    </row>
    <row r="137" spans="3:16" ht="13.5" customHeight="1">
      <c r="C137" s="873"/>
      <c r="D137" s="1">
        <v>5</v>
      </c>
      <c r="E137" s="55"/>
      <c r="F137" s="78"/>
      <c r="G137" s="56"/>
      <c r="H137" s="57">
        <f t="shared" si="5"/>
      </c>
      <c r="L137" s="128"/>
      <c r="M137" s="121"/>
      <c r="N137" s="41"/>
      <c r="O137" s="21" t="s">
        <v>11</v>
      </c>
      <c r="P137" s="13"/>
    </row>
    <row r="138" spans="3:16" ht="13.5" customHeight="1">
      <c r="C138" s="873"/>
      <c r="D138" s="1">
        <v>6</v>
      </c>
      <c r="E138" s="55"/>
      <c r="F138" s="78"/>
      <c r="G138" s="56"/>
      <c r="H138" s="57">
        <f t="shared" si="5"/>
      </c>
      <c r="L138" s="128"/>
      <c r="M138" s="121"/>
      <c r="N138" s="41"/>
      <c r="O138" s="21" t="s">
        <v>11</v>
      </c>
      <c r="P138" s="13"/>
    </row>
    <row r="139" spans="3:16" ht="13.5" customHeight="1">
      <c r="C139" s="873"/>
      <c r="D139" s="1">
        <v>7</v>
      </c>
      <c r="E139" s="55"/>
      <c r="F139" s="78"/>
      <c r="G139" s="56"/>
      <c r="H139" s="57">
        <f t="shared" si="5"/>
      </c>
      <c r="L139" s="128"/>
      <c r="M139" s="121"/>
      <c r="N139" s="41"/>
      <c r="O139" s="21" t="s">
        <v>11</v>
      </c>
      <c r="P139" s="13"/>
    </row>
    <row r="140" spans="3:16" ht="13.5" customHeight="1">
      <c r="C140" s="873"/>
      <c r="D140" s="1">
        <v>8</v>
      </c>
      <c r="E140" s="55"/>
      <c r="F140" s="78"/>
      <c r="G140" s="56"/>
      <c r="H140" s="57">
        <f t="shared" si="5"/>
      </c>
      <c r="L140" s="128"/>
      <c r="M140" s="121"/>
      <c r="N140" s="41"/>
      <c r="O140" s="21" t="s">
        <v>11</v>
      </c>
      <c r="P140" s="13"/>
    </row>
    <row r="141" spans="3:16" ht="13.5" customHeight="1" thickBot="1">
      <c r="C141" s="874"/>
      <c r="D141" s="11">
        <v>9</v>
      </c>
      <c r="E141" s="60"/>
      <c r="F141" s="79"/>
      <c r="G141" s="61"/>
      <c r="H141" s="62">
        <f t="shared" si="5"/>
      </c>
      <c r="L141" s="128"/>
      <c r="M141" s="121"/>
      <c r="N141" s="41"/>
      <c r="O141" s="21" t="s">
        <v>11</v>
      </c>
      <c r="P141" s="13"/>
    </row>
    <row r="142" spans="3:16" ht="13.5" customHeight="1">
      <c r="C142" s="872">
        <v>16</v>
      </c>
      <c r="D142" s="47">
        <v>1</v>
      </c>
      <c r="E142" s="65"/>
      <c r="F142" s="80"/>
      <c r="G142" s="66"/>
      <c r="H142" s="67">
        <f t="shared" si="5"/>
      </c>
      <c r="L142" s="128"/>
      <c r="M142" s="121"/>
      <c r="N142" s="41"/>
      <c r="O142" s="21" t="s">
        <v>11</v>
      </c>
      <c r="P142" s="13"/>
    </row>
    <row r="143" spans="3:16" ht="13.5" customHeight="1">
      <c r="C143" s="873"/>
      <c r="D143" s="48">
        <v>2</v>
      </c>
      <c r="E143" s="68"/>
      <c r="F143" s="81"/>
      <c r="G143" s="69"/>
      <c r="H143" s="67">
        <f t="shared" si="5"/>
      </c>
      <c r="L143" s="128"/>
      <c r="M143" s="121"/>
      <c r="N143" s="41"/>
      <c r="O143" s="21" t="s">
        <v>11</v>
      </c>
      <c r="P143" s="13"/>
    </row>
    <row r="144" spans="3:16" ht="13.5" customHeight="1">
      <c r="C144" s="873"/>
      <c r="D144" s="48">
        <v>3</v>
      </c>
      <c r="E144" s="68"/>
      <c r="F144" s="81"/>
      <c r="G144" s="69"/>
      <c r="H144" s="67">
        <f aca="true" t="shared" si="6" ref="H144:H207">IF(G144="","",RANK(G144,$G$7:$G$222,1))</f>
      </c>
      <c r="L144" s="128"/>
      <c r="M144" s="121"/>
      <c r="N144" s="41"/>
      <c r="O144" s="21" t="s">
        <v>11</v>
      </c>
      <c r="P144" s="13"/>
    </row>
    <row r="145" spans="3:16" ht="13.5" customHeight="1">
      <c r="C145" s="873"/>
      <c r="D145" s="48">
        <v>4</v>
      </c>
      <c r="E145" s="68"/>
      <c r="F145" s="81"/>
      <c r="G145" s="69"/>
      <c r="H145" s="67">
        <f t="shared" si="6"/>
      </c>
      <c r="L145" s="128"/>
      <c r="M145" s="121"/>
      <c r="N145" s="41"/>
      <c r="O145" s="21" t="s">
        <v>11</v>
      </c>
      <c r="P145" s="13"/>
    </row>
    <row r="146" spans="3:16" ht="13.5" customHeight="1">
      <c r="C146" s="873"/>
      <c r="D146" s="48">
        <v>5</v>
      </c>
      <c r="E146" s="68"/>
      <c r="F146" s="81"/>
      <c r="G146" s="69"/>
      <c r="H146" s="67">
        <f t="shared" si="6"/>
      </c>
      <c r="L146" s="128"/>
      <c r="M146" s="121"/>
      <c r="N146" s="41"/>
      <c r="O146" s="21" t="s">
        <v>11</v>
      </c>
      <c r="P146" s="13"/>
    </row>
    <row r="147" spans="3:16" ht="13.5" customHeight="1">
      <c r="C147" s="873"/>
      <c r="D147" s="48">
        <v>6</v>
      </c>
      <c r="E147" s="68"/>
      <c r="F147" s="81"/>
      <c r="G147" s="69"/>
      <c r="H147" s="67">
        <f t="shared" si="6"/>
      </c>
      <c r="L147" s="128"/>
      <c r="M147" s="121"/>
      <c r="N147" s="41"/>
      <c r="O147" s="21" t="s">
        <v>11</v>
      </c>
      <c r="P147" s="13"/>
    </row>
    <row r="148" spans="3:16" ht="13.5" customHeight="1">
      <c r="C148" s="873"/>
      <c r="D148" s="48">
        <v>7</v>
      </c>
      <c r="E148" s="68"/>
      <c r="F148" s="81"/>
      <c r="G148" s="69"/>
      <c r="H148" s="67">
        <f t="shared" si="6"/>
      </c>
      <c r="L148" s="128"/>
      <c r="M148" s="121"/>
      <c r="N148" s="41"/>
      <c r="O148" s="21" t="s">
        <v>11</v>
      </c>
      <c r="P148" s="13"/>
    </row>
    <row r="149" spans="3:16" ht="13.5" customHeight="1">
      <c r="C149" s="873"/>
      <c r="D149" s="48">
        <v>8</v>
      </c>
      <c r="E149" s="68"/>
      <c r="F149" s="81"/>
      <c r="G149" s="69"/>
      <c r="H149" s="67">
        <f t="shared" si="6"/>
      </c>
      <c r="L149" s="128"/>
      <c r="M149" s="121"/>
      <c r="N149" s="41"/>
      <c r="O149" s="21" t="s">
        <v>11</v>
      </c>
      <c r="P149" s="13"/>
    </row>
    <row r="150" spans="3:16" ht="13.5" customHeight="1" thickBot="1">
      <c r="C150" s="874"/>
      <c r="D150" s="49">
        <v>9</v>
      </c>
      <c r="E150" s="70"/>
      <c r="F150" s="82"/>
      <c r="G150" s="71"/>
      <c r="H150" s="73">
        <f t="shared" si="6"/>
      </c>
      <c r="L150" s="128"/>
      <c r="M150" s="121"/>
      <c r="N150" s="41"/>
      <c r="O150" s="21" t="s">
        <v>11</v>
      </c>
      <c r="P150" s="13"/>
    </row>
    <row r="151" spans="3:16" ht="13.5" customHeight="1">
      <c r="C151" s="872">
        <v>17</v>
      </c>
      <c r="D151" s="8">
        <v>1</v>
      </c>
      <c r="E151" s="50"/>
      <c r="F151" s="77"/>
      <c r="G151" s="51"/>
      <c r="H151" s="57">
        <f t="shared" si="6"/>
      </c>
      <c r="L151" s="128"/>
      <c r="M151" s="121"/>
      <c r="N151" s="41"/>
      <c r="O151" s="21" t="s">
        <v>11</v>
      </c>
      <c r="P151" s="13"/>
    </row>
    <row r="152" spans="3:16" ht="13.5" customHeight="1">
      <c r="C152" s="873"/>
      <c r="D152" s="1">
        <v>2</v>
      </c>
      <c r="E152" s="55"/>
      <c r="F152" s="78"/>
      <c r="G152" s="56"/>
      <c r="H152" s="57">
        <f t="shared" si="6"/>
      </c>
      <c r="L152" s="128"/>
      <c r="M152" s="121"/>
      <c r="N152" s="41"/>
      <c r="O152" s="21" t="s">
        <v>11</v>
      </c>
      <c r="P152" s="13"/>
    </row>
    <row r="153" spans="3:16" ht="13.5" customHeight="1">
      <c r="C153" s="873"/>
      <c r="D153" s="1">
        <v>3</v>
      </c>
      <c r="E153" s="55"/>
      <c r="F153" s="78"/>
      <c r="G153" s="56"/>
      <c r="H153" s="57">
        <f t="shared" si="6"/>
      </c>
      <c r="L153" s="128"/>
      <c r="M153" s="121"/>
      <c r="N153" s="41"/>
      <c r="O153" s="21" t="s">
        <v>11</v>
      </c>
      <c r="P153" s="13"/>
    </row>
    <row r="154" spans="3:16" ht="13.5" customHeight="1">
      <c r="C154" s="873"/>
      <c r="D154" s="1">
        <v>4</v>
      </c>
      <c r="E154" s="55"/>
      <c r="F154" s="78"/>
      <c r="G154" s="56"/>
      <c r="H154" s="57">
        <f t="shared" si="6"/>
      </c>
      <c r="L154" s="128"/>
      <c r="M154" s="121"/>
      <c r="N154" s="41"/>
      <c r="O154" s="21" t="s">
        <v>11</v>
      </c>
      <c r="P154" s="13"/>
    </row>
    <row r="155" spans="3:16" ht="13.5" customHeight="1">
      <c r="C155" s="873"/>
      <c r="D155" s="1">
        <v>5</v>
      </c>
      <c r="E155" s="55"/>
      <c r="F155" s="78"/>
      <c r="G155" s="56"/>
      <c r="H155" s="57">
        <f t="shared" si="6"/>
      </c>
      <c r="L155" s="128"/>
      <c r="M155" s="121"/>
      <c r="N155" s="41"/>
      <c r="O155" s="21" t="s">
        <v>11</v>
      </c>
      <c r="P155" s="13"/>
    </row>
    <row r="156" spans="3:16" ht="13.5" customHeight="1">
      <c r="C156" s="873"/>
      <c r="D156" s="1">
        <v>6</v>
      </c>
      <c r="E156" s="55"/>
      <c r="F156" s="78"/>
      <c r="G156" s="56"/>
      <c r="H156" s="57">
        <f t="shared" si="6"/>
      </c>
      <c r="L156" s="128"/>
      <c r="M156" s="121"/>
      <c r="N156" s="41"/>
      <c r="O156" s="21" t="s">
        <v>11</v>
      </c>
      <c r="P156" s="13"/>
    </row>
    <row r="157" spans="3:16" ht="13.5" customHeight="1">
      <c r="C157" s="873"/>
      <c r="D157" s="1">
        <v>7</v>
      </c>
      <c r="E157" s="55"/>
      <c r="F157" s="78"/>
      <c r="G157" s="56"/>
      <c r="H157" s="57">
        <f t="shared" si="6"/>
      </c>
      <c r="L157" s="128"/>
      <c r="M157" s="121"/>
      <c r="N157" s="41"/>
      <c r="O157" s="21" t="s">
        <v>11</v>
      </c>
      <c r="P157" s="13"/>
    </row>
    <row r="158" spans="3:16" ht="13.5" customHeight="1">
      <c r="C158" s="873"/>
      <c r="D158" s="1">
        <v>8</v>
      </c>
      <c r="E158" s="55"/>
      <c r="F158" s="78"/>
      <c r="G158" s="56"/>
      <c r="H158" s="57">
        <f t="shared" si="6"/>
      </c>
      <c r="L158" s="128"/>
      <c r="M158" s="121"/>
      <c r="N158" s="41"/>
      <c r="O158" s="21" t="s">
        <v>11</v>
      </c>
      <c r="P158" s="13"/>
    </row>
    <row r="159" spans="3:16" ht="13.5" customHeight="1" thickBot="1">
      <c r="C159" s="874"/>
      <c r="D159" s="11">
        <v>9</v>
      </c>
      <c r="E159" s="60"/>
      <c r="F159" s="79"/>
      <c r="G159" s="61"/>
      <c r="H159" s="62">
        <f t="shared" si="6"/>
      </c>
      <c r="L159" s="128"/>
      <c r="M159" s="121"/>
      <c r="N159" s="41"/>
      <c r="O159" s="21" t="s">
        <v>11</v>
      </c>
      <c r="P159" s="13"/>
    </row>
    <row r="160" spans="3:16" ht="13.5" customHeight="1">
      <c r="C160" s="872">
        <v>18</v>
      </c>
      <c r="D160" s="47">
        <v>1</v>
      </c>
      <c r="E160" s="65"/>
      <c r="F160" s="80"/>
      <c r="G160" s="66"/>
      <c r="H160" s="67">
        <f t="shared" si="6"/>
      </c>
      <c r="L160" s="128"/>
      <c r="M160" s="121"/>
      <c r="N160" s="41"/>
      <c r="O160" s="21" t="s">
        <v>11</v>
      </c>
      <c r="P160" s="13"/>
    </row>
    <row r="161" spans="3:16" ht="13.5" customHeight="1">
      <c r="C161" s="873"/>
      <c r="D161" s="48">
        <v>2</v>
      </c>
      <c r="E161" s="68"/>
      <c r="F161" s="81"/>
      <c r="G161" s="69"/>
      <c r="H161" s="67">
        <f t="shared" si="6"/>
      </c>
      <c r="L161" s="128"/>
      <c r="M161" s="121"/>
      <c r="N161" s="41"/>
      <c r="O161" s="21" t="s">
        <v>11</v>
      </c>
      <c r="P161" s="13"/>
    </row>
    <row r="162" spans="3:16" ht="13.5" customHeight="1">
      <c r="C162" s="873"/>
      <c r="D162" s="48">
        <v>3</v>
      </c>
      <c r="E162" s="68"/>
      <c r="F162" s="81"/>
      <c r="G162" s="69"/>
      <c r="H162" s="67">
        <f t="shared" si="6"/>
      </c>
      <c r="L162" s="128"/>
      <c r="M162" s="121"/>
      <c r="N162" s="41"/>
      <c r="O162" s="21" t="s">
        <v>11</v>
      </c>
      <c r="P162" s="13"/>
    </row>
    <row r="163" spans="3:16" ht="13.5" customHeight="1">
      <c r="C163" s="873"/>
      <c r="D163" s="48">
        <v>4</v>
      </c>
      <c r="E163" s="68"/>
      <c r="F163" s="81"/>
      <c r="G163" s="69"/>
      <c r="H163" s="67">
        <f t="shared" si="6"/>
      </c>
      <c r="L163" s="128"/>
      <c r="M163" s="121"/>
      <c r="N163" s="41"/>
      <c r="O163" s="21" t="s">
        <v>11</v>
      </c>
      <c r="P163" s="13"/>
    </row>
    <row r="164" spans="3:16" ht="13.5" customHeight="1">
      <c r="C164" s="873"/>
      <c r="D164" s="48">
        <v>5</v>
      </c>
      <c r="E164" s="68"/>
      <c r="F164" s="81"/>
      <c r="G164" s="69"/>
      <c r="H164" s="67">
        <f t="shared" si="6"/>
      </c>
      <c r="L164" s="128"/>
      <c r="M164" s="121"/>
      <c r="N164" s="41"/>
      <c r="O164" s="21" t="s">
        <v>11</v>
      </c>
      <c r="P164" s="13"/>
    </row>
    <row r="165" spans="3:16" ht="13.5" customHeight="1">
      <c r="C165" s="873"/>
      <c r="D165" s="48">
        <v>6</v>
      </c>
      <c r="E165" s="68"/>
      <c r="F165" s="81"/>
      <c r="G165" s="69"/>
      <c r="H165" s="67">
        <f t="shared" si="6"/>
      </c>
      <c r="L165" s="128"/>
      <c r="M165" s="121"/>
      <c r="N165" s="41"/>
      <c r="O165" s="21" t="s">
        <v>11</v>
      </c>
      <c r="P165" s="13"/>
    </row>
    <row r="166" spans="3:16" ht="13.5" customHeight="1">
      <c r="C166" s="873"/>
      <c r="D166" s="48">
        <v>7</v>
      </c>
      <c r="E166" s="68"/>
      <c r="F166" s="81"/>
      <c r="G166" s="69"/>
      <c r="H166" s="67">
        <f t="shared" si="6"/>
      </c>
      <c r="L166" s="128"/>
      <c r="M166" s="121"/>
      <c r="N166" s="41"/>
      <c r="O166" s="21" t="s">
        <v>11</v>
      </c>
      <c r="P166" s="13"/>
    </row>
    <row r="167" spans="3:16" ht="13.5" customHeight="1">
      <c r="C167" s="873"/>
      <c r="D167" s="48">
        <v>8</v>
      </c>
      <c r="E167" s="68"/>
      <c r="F167" s="81"/>
      <c r="G167" s="69"/>
      <c r="H167" s="67">
        <f t="shared" si="6"/>
      </c>
      <c r="L167" s="128"/>
      <c r="M167" s="121"/>
      <c r="N167" s="41"/>
      <c r="O167" s="21" t="s">
        <v>11</v>
      </c>
      <c r="P167" s="13"/>
    </row>
    <row r="168" spans="3:16" ht="13.5" customHeight="1" thickBot="1">
      <c r="C168" s="874"/>
      <c r="D168" s="49">
        <v>9</v>
      </c>
      <c r="E168" s="70"/>
      <c r="F168" s="82"/>
      <c r="G168" s="71"/>
      <c r="H168" s="73">
        <f t="shared" si="6"/>
      </c>
      <c r="L168" s="128"/>
      <c r="M168" s="121"/>
      <c r="N168" s="41"/>
      <c r="O168" s="21" t="s">
        <v>11</v>
      </c>
      <c r="P168" s="13"/>
    </row>
    <row r="169" spans="3:16" ht="13.5" customHeight="1">
      <c r="C169" s="872">
        <v>19</v>
      </c>
      <c r="D169" s="8">
        <v>1</v>
      </c>
      <c r="E169" s="50"/>
      <c r="F169" s="77"/>
      <c r="G169" s="51"/>
      <c r="H169" s="57">
        <f t="shared" si="6"/>
      </c>
      <c r="L169" s="128"/>
      <c r="M169" s="121"/>
      <c r="N169" s="41"/>
      <c r="O169" s="21" t="s">
        <v>11</v>
      </c>
      <c r="P169" s="13"/>
    </row>
    <row r="170" spans="3:16" ht="13.5" customHeight="1">
      <c r="C170" s="873"/>
      <c r="D170" s="1">
        <v>2</v>
      </c>
      <c r="E170" s="55"/>
      <c r="F170" s="78"/>
      <c r="G170" s="56"/>
      <c r="H170" s="57">
        <f t="shared" si="6"/>
      </c>
      <c r="L170" s="128"/>
      <c r="M170" s="121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55"/>
      <c r="F171" s="78"/>
      <c r="G171" s="56"/>
      <c r="H171" s="57">
        <f t="shared" si="6"/>
      </c>
      <c r="L171" s="128"/>
      <c r="M171" s="121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55"/>
      <c r="F172" s="78"/>
      <c r="G172" s="56"/>
      <c r="H172" s="57">
        <f t="shared" si="6"/>
      </c>
      <c r="L172" s="128"/>
      <c r="M172" s="121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55"/>
      <c r="F173" s="78"/>
      <c r="G173" s="56"/>
      <c r="H173" s="57">
        <f t="shared" si="6"/>
      </c>
      <c r="L173" s="128"/>
      <c r="M173" s="121"/>
      <c r="N173" s="41"/>
      <c r="O173" s="21" t="s">
        <v>11</v>
      </c>
      <c r="P173" s="13"/>
    </row>
    <row r="174" spans="3:16" ht="13.5" customHeight="1">
      <c r="C174" s="873"/>
      <c r="D174" s="1">
        <v>6</v>
      </c>
      <c r="E174" s="55"/>
      <c r="F174" s="78"/>
      <c r="G174" s="56"/>
      <c r="H174" s="57">
        <f t="shared" si="6"/>
      </c>
      <c r="L174" s="128"/>
      <c r="M174" s="121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55"/>
      <c r="F175" s="78"/>
      <c r="G175" s="56"/>
      <c r="H175" s="57">
        <f t="shared" si="6"/>
      </c>
      <c r="L175" s="128"/>
      <c r="M175" s="121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55"/>
      <c r="F176" s="78"/>
      <c r="G176" s="56"/>
      <c r="H176" s="57">
        <f t="shared" si="6"/>
      </c>
      <c r="L176" s="128"/>
      <c r="M176" s="121"/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60"/>
      <c r="F177" s="79"/>
      <c r="G177" s="61"/>
      <c r="H177" s="62">
        <f t="shared" si="6"/>
      </c>
      <c r="L177" s="128"/>
      <c r="M177" s="121"/>
      <c r="N177" s="41"/>
      <c r="O177" s="21" t="s">
        <v>11</v>
      </c>
      <c r="P177" s="13"/>
    </row>
    <row r="178" spans="3:16" ht="13.5" customHeight="1">
      <c r="C178" s="872">
        <v>20</v>
      </c>
      <c r="D178" s="47">
        <v>1</v>
      </c>
      <c r="E178" s="65"/>
      <c r="F178" s="80"/>
      <c r="G178" s="66"/>
      <c r="H178" s="67">
        <f t="shared" si="6"/>
      </c>
      <c r="L178" s="128"/>
      <c r="M178" s="121"/>
      <c r="N178" s="41"/>
      <c r="O178" s="21" t="s">
        <v>11</v>
      </c>
      <c r="P178" s="13"/>
    </row>
    <row r="179" spans="3:16" ht="13.5" customHeight="1">
      <c r="C179" s="873"/>
      <c r="D179" s="48">
        <v>2</v>
      </c>
      <c r="E179" s="68"/>
      <c r="F179" s="81"/>
      <c r="G179" s="69"/>
      <c r="H179" s="67">
        <f t="shared" si="6"/>
      </c>
      <c r="L179" s="128"/>
      <c r="M179" s="121"/>
      <c r="N179" s="41"/>
      <c r="O179" s="21" t="s">
        <v>11</v>
      </c>
      <c r="P179" s="13"/>
    </row>
    <row r="180" spans="3:16" ht="13.5" customHeight="1">
      <c r="C180" s="873"/>
      <c r="D180" s="48">
        <v>3</v>
      </c>
      <c r="E180" s="68"/>
      <c r="F180" s="81"/>
      <c r="G180" s="69"/>
      <c r="H180" s="67">
        <f t="shared" si="6"/>
      </c>
      <c r="L180" s="128"/>
      <c r="M180" s="121"/>
      <c r="N180" s="41"/>
      <c r="O180" s="21" t="s">
        <v>11</v>
      </c>
      <c r="P180" s="13"/>
    </row>
    <row r="181" spans="3:16" ht="13.5" customHeight="1">
      <c r="C181" s="873"/>
      <c r="D181" s="48">
        <v>4</v>
      </c>
      <c r="E181" s="68"/>
      <c r="F181" s="81"/>
      <c r="G181" s="69"/>
      <c r="H181" s="67">
        <f t="shared" si="6"/>
      </c>
      <c r="L181" s="128"/>
      <c r="M181" s="121"/>
      <c r="N181" s="41"/>
      <c r="O181" s="21" t="s">
        <v>11</v>
      </c>
      <c r="P181" s="13"/>
    </row>
    <row r="182" spans="3:16" ht="13.5" customHeight="1">
      <c r="C182" s="873"/>
      <c r="D182" s="48">
        <v>5</v>
      </c>
      <c r="E182" s="68"/>
      <c r="F182" s="81"/>
      <c r="G182" s="69"/>
      <c r="H182" s="67">
        <f t="shared" si="6"/>
      </c>
      <c r="L182" s="128"/>
      <c r="M182" s="121"/>
      <c r="N182" s="41"/>
      <c r="O182" s="21" t="s">
        <v>11</v>
      </c>
      <c r="P182" s="13"/>
    </row>
    <row r="183" spans="3:16" ht="13.5" customHeight="1">
      <c r="C183" s="873"/>
      <c r="D183" s="48">
        <v>6</v>
      </c>
      <c r="E183" s="68"/>
      <c r="F183" s="81"/>
      <c r="G183" s="69"/>
      <c r="H183" s="67">
        <f t="shared" si="6"/>
      </c>
      <c r="L183" s="128"/>
      <c r="M183" s="121"/>
      <c r="N183" s="41"/>
      <c r="O183" s="21" t="s">
        <v>11</v>
      </c>
      <c r="P183" s="13"/>
    </row>
    <row r="184" spans="3:16" ht="13.5" customHeight="1">
      <c r="C184" s="873"/>
      <c r="D184" s="48">
        <v>7</v>
      </c>
      <c r="E184" s="68"/>
      <c r="F184" s="81"/>
      <c r="G184" s="69"/>
      <c r="H184" s="67">
        <f t="shared" si="6"/>
      </c>
      <c r="L184" s="128"/>
      <c r="M184" s="121"/>
      <c r="N184" s="41"/>
      <c r="O184" s="21" t="s">
        <v>11</v>
      </c>
      <c r="P184" s="13"/>
    </row>
    <row r="185" spans="3:16" ht="13.5" customHeight="1">
      <c r="C185" s="873"/>
      <c r="D185" s="48">
        <v>8</v>
      </c>
      <c r="E185" s="68"/>
      <c r="F185" s="81"/>
      <c r="G185" s="69"/>
      <c r="H185" s="67">
        <f t="shared" si="6"/>
      </c>
      <c r="L185" s="128"/>
      <c r="M185" s="121"/>
      <c r="N185" s="41"/>
      <c r="O185" s="21" t="s">
        <v>11</v>
      </c>
      <c r="P185" s="13"/>
    </row>
    <row r="186" spans="3:16" ht="13.5" customHeight="1" thickBot="1">
      <c r="C186" s="874"/>
      <c r="D186" s="49">
        <v>9</v>
      </c>
      <c r="E186" s="70"/>
      <c r="F186" s="82"/>
      <c r="G186" s="71"/>
      <c r="H186" s="73">
        <f t="shared" si="6"/>
      </c>
      <c r="L186" s="128"/>
      <c r="M186" s="121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6"/>
      </c>
      <c r="L187" s="128"/>
      <c r="M187" s="121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/>
      <c r="F188" s="78"/>
      <c r="G188" s="56"/>
      <c r="H188" s="57">
        <f t="shared" si="6"/>
      </c>
      <c r="L188" s="128"/>
      <c r="M188" s="121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/>
      <c r="F189" s="78"/>
      <c r="G189" s="56"/>
      <c r="H189" s="57">
        <f t="shared" si="6"/>
      </c>
      <c r="L189" s="128"/>
      <c r="M189" s="121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78"/>
      <c r="G190" s="56"/>
      <c r="H190" s="57">
        <f t="shared" si="6"/>
      </c>
      <c r="L190" s="128"/>
      <c r="M190" s="121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/>
      <c r="F191" s="78"/>
      <c r="G191" s="56"/>
      <c r="H191" s="57">
        <f t="shared" si="6"/>
      </c>
      <c r="L191" s="128"/>
      <c r="M191" s="121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/>
      <c r="F192" s="78"/>
      <c r="G192" s="56"/>
      <c r="H192" s="57">
        <f t="shared" si="6"/>
      </c>
      <c r="L192" s="128"/>
      <c r="M192" s="121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/>
      <c r="F193" s="78"/>
      <c r="G193" s="56"/>
      <c r="H193" s="57">
        <f t="shared" si="6"/>
      </c>
      <c r="L193" s="128"/>
      <c r="M193" s="121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/>
      <c r="F194" s="78"/>
      <c r="G194" s="56"/>
      <c r="H194" s="57">
        <f t="shared" si="6"/>
      </c>
      <c r="L194" s="128"/>
      <c r="M194" s="121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/>
      <c r="F195" s="79"/>
      <c r="G195" s="61"/>
      <c r="H195" s="62">
        <f t="shared" si="6"/>
      </c>
      <c r="L195" s="128"/>
      <c r="M195" s="121"/>
      <c r="N195" s="41"/>
      <c r="O195" s="21" t="s">
        <v>11</v>
      </c>
      <c r="P195" s="13"/>
    </row>
    <row r="196" spans="3:16" ht="13.5" customHeight="1">
      <c r="C196" s="872">
        <v>22</v>
      </c>
      <c r="D196" s="47">
        <v>1</v>
      </c>
      <c r="E196" s="65"/>
      <c r="F196" s="80"/>
      <c r="G196" s="66"/>
      <c r="H196" s="67">
        <f t="shared" si="6"/>
      </c>
      <c r="L196" s="128"/>
      <c r="M196" s="121"/>
      <c r="N196" s="41"/>
      <c r="O196" s="21" t="s">
        <v>11</v>
      </c>
      <c r="P196" s="13"/>
    </row>
    <row r="197" spans="3:16" ht="13.5" customHeight="1">
      <c r="C197" s="873"/>
      <c r="D197" s="48">
        <v>2</v>
      </c>
      <c r="E197" s="68"/>
      <c r="F197" s="81"/>
      <c r="G197" s="69"/>
      <c r="H197" s="67">
        <f t="shared" si="6"/>
      </c>
      <c r="L197" s="128"/>
      <c r="M197" s="121"/>
      <c r="N197" s="41"/>
      <c r="O197" s="21" t="s">
        <v>11</v>
      </c>
      <c r="P197" s="13"/>
    </row>
    <row r="198" spans="3:16" ht="13.5" customHeight="1">
      <c r="C198" s="873"/>
      <c r="D198" s="48">
        <v>3</v>
      </c>
      <c r="E198" s="68"/>
      <c r="F198" s="81"/>
      <c r="G198" s="69"/>
      <c r="H198" s="67">
        <f t="shared" si="6"/>
      </c>
      <c r="L198" s="128"/>
      <c r="M198" s="121"/>
      <c r="N198" s="41"/>
      <c r="O198" s="21" t="s">
        <v>11</v>
      </c>
      <c r="P198" s="13"/>
    </row>
    <row r="199" spans="3:15" ht="13.5" customHeight="1">
      <c r="C199" s="873"/>
      <c r="D199" s="48">
        <v>4</v>
      </c>
      <c r="E199" s="68"/>
      <c r="F199" s="81"/>
      <c r="G199" s="69"/>
      <c r="H199" s="67">
        <f t="shared" si="6"/>
      </c>
      <c r="L199" s="105"/>
      <c r="M199" s="106"/>
      <c r="N199" s="58"/>
      <c r="O199" s="74" t="s">
        <v>11</v>
      </c>
    </row>
    <row r="200" spans="3:15" ht="13.5" customHeight="1">
      <c r="C200" s="873"/>
      <c r="D200" s="48">
        <v>5</v>
      </c>
      <c r="E200" s="68"/>
      <c r="F200" s="81"/>
      <c r="G200" s="69"/>
      <c r="H200" s="67">
        <f t="shared" si="6"/>
      </c>
      <c r="L200" s="105"/>
      <c r="M200" s="106"/>
      <c r="N200" s="58"/>
      <c r="O200" s="74" t="s">
        <v>11</v>
      </c>
    </row>
    <row r="201" spans="3:15" ht="13.5" customHeight="1">
      <c r="C201" s="873"/>
      <c r="D201" s="48">
        <v>6</v>
      </c>
      <c r="E201" s="68"/>
      <c r="F201" s="81"/>
      <c r="G201" s="69"/>
      <c r="H201" s="67">
        <f t="shared" si="6"/>
      </c>
      <c r="L201" s="105"/>
      <c r="M201" s="106"/>
      <c r="N201" s="58"/>
      <c r="O201" s="74" t="s">
        <v>11</v>
      </c>
    </row>
    <row r="202" spans="3:15" ht="13.5" customHeight="1">
      <c r="C202" s="873"/>
      <c r="D202" s="48">
        <v>7</v>
      </c>
      <c r="E202" s="68"/>
      <c r="F202" s="81"/>
      <c r="G202" s="69"/>
      <c r="H202" s="67">
        <f t="shared" si="6"/>
      </c>
      <c r="L202" s="105"/>
      <c r="M202" s="106"/>
      <c r="N202" s="58"/>
      <c r="O202" s="74" t="s">
        <v>11</v>
      </c>
    </row>
    <row r="203" spans="3:15" ht="13.5" customHeight="1">
      <c r="C203" s="873"/>
      <c r="D203" s="48">
        <v>8</v>
      </c>
      <c r="E203" s="68"/>
      <c r="F203" s="81"/>
      <c r="G203" s="69"/>
      <c r="H203" s="67">
        <f t="shared" si="6"/>
      </c>
      <c r="L203" s="105"/>
      <c r="M203" s="106"/>
      <c r="N203" s="58"/>
      <c r="O203" s="74" t="s">
        <v>11</v>
      </c>
    </row>
    <row r="204" spans="3:15" ht="13.5" customHeight="1" thickBot="1">
      <c r="C204" s="874"/>
      <c r="D204" s="49">
        <v>9</v>
      </c>
      <c r="E204" s="70"/>
      <c r="F204" s="82"/>
      <c r="G204" s="71"/>
      <c r="H204" s="73">
        <f t="shared" si="6"/>
      </c>
      <c r="L204" s="105"/>
      <c r="M204" s="106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6"/>
      </c>
      <c r="L205" s="105"/>
      <c r="M205" s="106"/>
      <c r="N205" s="58"/>
      <c r="O205" s="74" t="s">
        <v>11</v>
      </c>
    </row>
    <row r="206" spans="3:15" ht="13.5" customHeight="1">
      <c r="C206" s="873"/>
      <c r="D206" s="1">
        <v>2</v>
      </c>
      <c r="E206" s="55"/>
      <c r="F206" s="78"/>
      <c r="G206" s="56"/>
      <c r="H206" s="57">
        <f t="shared" si="6"/>
      </c>
      <c r="L206" s="105"/>
      <c r="M206" s="106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78"/>
      <c r="G207" s="56"/>
      <c r="H207" s="57">
        <f t="shared" si="6"/>
      </c>
      <c r="L207" s="105"/>
      <c r="M207" s="106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78"/>
      <c r="G208" s="56"/>
      <c r="H208" s="57">
        <f aca="true" t="shared" si="7" ref="H208:H222">IF(G208="","",RANK(G208,$G$7:$G$222,1))</f>
      </c>
      <c r="L208" s="105"/>
      <c r="M208" s="106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78"/>
      <c r="G209" s="56"/>
      <c r="H209" s="57">
        <f t="shared" si="7"/>
      </c>
      <c r="L209" s="105"/>
      <c r="M209" s="106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78"/>
      <c r="G210" s="56"/>
      <c r="H210" s="57">
        <f t="shared" si="7"/>
      </c>
      <c r="L210" s="105"/>
      <c r="M210" s="106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78"/>
      <c r="G211" s="56"/>
      <c r="H211" s="57">
        <f t="shared" si="7"/>
      </c>
      <c r="L211" s="105"/>
      <c r="M211" s="106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78"/>
      <c r="G212" s="56"/>
      <c r="H212" s="57">
        <f t="shared" si="7"/>
      </c>
      <c r="L212" s="105"/>
      <c r="M212" s="106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62">
        <f t="shared" si="7"/>
      </c>
      <c r="L213" s="105"/>
      <c r="M213" s="106"/>
      <c r="N213" s="58"/>
      <c r="O213" s="74" t="s">
        <v>11</v>
      </c>
    </row>
    <row r="214" spans="3:15" ht="13.5" customHeight="1">
      <c r="C214" s="872">
        <v>24</v>
      </c>
      <c r="D214" s="47">
        <v>1</v>
      </c>
      <c r="E214" s="65"/>
      <c r="F214" s="80"/>
      <c r="G214" s="66"/>
      <c r="H214" s="67">
        <f t="shared" si="7"/>
      </c>
      <c r="L214" s="105"/>
      <c r="M214" s="106"/>
      <c r="N214" s="58"/>
      <c r="O214" s="74" t="s">
        <v>11</v>
      </c>
    </row>
    <row r="215" spans="3:15" ht="13.5" customHeight="1">
      <c r="C215" s="873"/>
      <c r="D215" s="48">
        <v>2</v>
      </c>
      <c r="E215" s="68"/>
      <c r="F215" s="81"/>
      <c r="G215" s="69"/>
      <c r="H215" s="67">
        <f t="shared" si="7"/>
      </c>
      <c r="L215" s="105"/>
      <c r="M215" s="106"/>
      <c r="N215" s="58"/>
      <c r="O215" s="74" t="s">
        <v>11</v>
      </c>
    </row>
    <row r="216" spans="3:15" ht="13.5" customHeight="1">
      <c r="C216" s="873"/>
      <c r="D216" s="48">
        <v>3</v>
      </c>
      <c r="E216" s="68"/>
      <c r="F216" s="81"/>
      <c r="G216" s="69"/>
      <c r="H216" s="67">
        <f t="shared" si="7"/>
      </c>
      <c r="L216" s="105"/>
      <c r="M216" s="106"/>
      <c r="N216" s="58"/>
      <c r="O216" s="74" t="s">
        <v>11</v>
      </c>
    </row>
    <row r="217" spans="3:15" ht="13.5" customHeight="1">
      <c r="C217" s="873"/>
      <c r="D217" s="48">
        <v>4</v>
      </c>
      <c r="E217" s="68"/>
      <c r="F217" s="81"/>
      <c r="G217" s="69"/>
      <c r="H217" s="67">
        <f t="shared" si="7"/>
      </c>
      <c r="L217" s="105"/>
      <c r="M217" s="106"/>
      <c r="N217" s="58"/>
      <c r="O217" s="74" t="s">
        <v>11</v>
      </c>
    </row>
    <row r="218" spans="3:15" ht="13.5" customHeight="1">
      <c r="C218" s="873"/>
      <c r="D218" s="48">
        <v>5</v>
      </c>
      <c r="E218" s="68"/>
      <c r="F218" s="81"/>
      <c r="G218" s="69"/>
      <c r="H218" s="67">
        <f t="shared" si="7"/>
      </c>
      <c r="L218" s="105"/>
      <c r="M218" s="106"/>
      <c r="N218" s="58"/>
      <c r="O218" s="74" t="s">
        <v>11</v>
      </c>
    </row>
    <row r="219" spans="3:15" ht="13.5" customHeight="1">
      <c r="C219" s="873"/>
      <c r="D219" s="48">
        <v>6</v>
      </c>
      <c r="E219" s="68"/>
      <c r="F219" s="81"/>
      <c r="G219" s="69"/>
      <c r="H219" s="67">
        <f t="shared" si="7"/>
      </c>
      <c r="L219" s="105"/>
      <c r="M219" s="106"/>
      <c r="N219" s="58"/>
      <c r="O219" s="74" t="s">
        <v>11</v>
      </c>
    </row>
    <row r="220" spans="3:15" ht="13.5" customHeight="1">
      <c r="C220" s="873"/>
      <c r="D220" s="48">
        <v>7</v>
      </c>
      <c r="E220" s="68"/>
      <c r="F220" s="81"/>
      <c r="G220" s="69"/>
      <c r="H220" s="67">
        <f t="shared" si="7"/>
      </c>
      <c r="L220" s="105"/>
      <c r="M220" s="106"/>
      <c r="N220" s="58"/>
      <c r="O220" s="74" t="s">
        <v>11</v>
      </c>
    </row>
    <row r="221" spans="3:15" ht="13.5" customHeight="1">
      <c r="C221" s="873"/>
      <c r="D221" s="48">
        <v>8</v>
      </c>
      <c r="E221" s="68"/>
      <c r="F221" s="81"/>
      <c r="G221" s="69"/>
      <c r="H221" s="67">
        <f t="shared" si="7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49">
        <v>9</v>
      </c>
      <c r="E222" s="70"/>
      <c r="F222" s="82"/>
      <c r="G222" s="71"/>
      <c r="H222" s="73">
        <f t="shared" si="7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５年女子１００ｍ!#REF!="女"</formula>
    </cfRule>
  </conditionalFormatting>
  <conditionalFormatting sqref="L108:M108">
    <cfRule type="expression" priority="3" dxfId="114" stopIfTrue="1">
      <formula>５年女子１００ｍ!#REF!="女"</formula>
    </cfRule>
  </conditionalFormatting>
  <conditionalFormatting sqref="L116:M116">
    <cfRule type="expression" priority="2" dxfId="114" stopIfTrue="1">
      <formula>５年女子１００ｍ!#REF!="女"</formula>
    </cfRule>
  </conditionalFormatting>
  <conditionalFormatting sqref="L130:M130">
    <cfRule type="expression" priority="1" dxfId="114" stopIfTrue="1">
      <formula>５年女子１００ｍ!#REF!="女"</formula>
    </cfRule>
  </conditionalFormatting>
  <dataValidations count="1">
    <dataValidation allowBlank="1" showInputMessage="1" showErrorMessage="1" prompt="姓と名の間も全角スペース" imeMode="hiragana" sqref="L130:M130 L116:M116 L108:M108 L122:M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/>
  <dimension ref="B2:W330"/>
  <sheetViews>
    <sheetView workbookViewId="0" topLeftCell="A1">
      <selection activeCell="J35" sqref="J35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ht="13.5" customHeight="1">
      <c r="C2" s="853" t="s">
        <v>17</v>
      </c>
      <c r="D2" s="853"/>
      <c r="E2" s="853"/>
      <c r="F2" s="853"/>
      <c r="G2" s="853"/>
      <c r="H2" s="853"/>
      <c r="L2" s="853" t="str">
        <f>$C$2</f>
        <v>第52回奈良少年少女陸上競技大会</v>
      </c>
      <c r="M2" s="853"/>
      <c r="N2" s="853"/>
      <c r="O2" s="853"/>
      <c r="Q2" s="853" t="str">
        <f>$C$2</f>
        <v>第52回奈良少年少女陸上競技大会</v>
      </c>
      <c r="R2" s="853"/>
      <c r="S2" s="853"/>
      <c r="T2" s="853"/>
      <c r="U2" s="853"/>
      <c r="V2" s="853"/>
    </row>
    <row r="3" spans="3:22" ht="13.5" customHeight="1">
      <c r="C3" s="853"/>
      <c r="D3" s="853"/>
      <c r="E3" s="853"/>
      <c r="F3" s="853"/>
      <c r="G3" s="853"/>
      <c r="H3" s="853"/>
      <c r="L3" s="853"/>
      <c r="M3" s="853"/>
      <c r="N3" s="853"/>
      <c r="O3" s="853"/>
      <c r="Q3" s="853"/>
      <c r="R3" s="853"/>
      <c r="S3" s="853"/>
      <c r="T3" s="853"/>
      <c r="U3" s="853"/>
      <c r="V3" s="853"/>
    </row>
    <row r="4" spans="3:22" s="146" customFormat="1" ht="20.25" customHeight="1">
      <c r="C4" s="866" t="s">
        <v>410</v>
      </c>
      <c r="D4" s="866"/>
      <c r="E4" s="866"/>
      <c r="F4" s="866"/>
      <c r="G4" s="866"/>
      <c r="H4" s="866"/>
      <c r="L4" s="866" t="str">
        <f>$C$4</f>
        <v>４年　男子　１００ｍ</v>
      </c>
      <c r="M4" s="866"/>
      <c r="N4" s="866"/>
      <c r="O4" s="866"/>
      <c r="P4" s="2"/>
      <c r="Q4" s="866" t="str">
        <f>$C$4</f>
        <v>４年　男子　１００ｍ</v>
      </c>
      <c r="R4" s="866"/>
      <c r="S4" s="866"/>
      <c r="T4" s="866"/>
      <c r="U4" s="866"/>
      <c r="V4" s="866"/>
    </row>
    <row r="5" spans="6:17" ht="13.5" customHeight="1" thickBot="1">
      <c r="F5" s="5"/>
      <c r="K5" s="4"/>
      <c r="L5" s="13"/>
      <c r="M5" s="13"/>
      <c r="N5" s="13"/>
      <c r="O5" s="13"/>
      <c r="P5" s="4"/>
      <c r="Q5" s="5" t="s">
        <v>5</v>
      </c>
    </row>
    <row r="6" spans="3:22" ht="15.75" customHeight="1" thickBot="1">
      <c r="C6" s="24" t="s">
        <v>0</v>
      </c>
      <c r="D6" s="16" t="s">
        <v>1</v>
      </c>
      <c r="E6" s="25" t="s">
        <v>9</v>
      </c>
      <c r="F6" s="147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88"/>
      <c r="F7" s="77"/>
      <c r="G7" s="51"/>
      <c r="H7" s="52">
        <f>IF(G7="","",RANK(G7,$G$7:$G$222,1))</f>
      </c>
      <c r="K7" s="4"/>
      <c r="L7" s="126" t="s">
        <v>220</v>
      </c>
      <c r="M7" s="127" t="s">
        <v>60</v>
      </c>
      <c r="N7" s="40">
        <v>14.55</v>
      </c>
      <c r="O7" s="23">
        <v>1</v>
      </c>
      <c r="P7" s="13"/>
      <c r="Q7" s="9">
        <v>1</v>
      </c>
      <c r="R7" s="38">
        <v>7</v>
      </c>
      <c r="S7" s="128" t="s">
        <v>221</v>
      </c>
      <c r="T7" s="121" t="s">
        <v>45</v>
      </c>
      <c r="U7" s="53">
        <v>15.66</v>
      </c>
      <c r="V7" s="54">
        <f>IF(U7="","",RANK(U7,$U$7:$U$15,1))</f>
        <v>8</v>
      </c>
    </row>
    <row r="8" spans="2:22" ht="13.5" customHeight="1">
      <c r="B8" s="3" t="s">
        <v>13</v>
      </c>
      <c r="C8" s="873"/>
      <c r="D8" s="1">
        <v>2</v>
      </c>
      <c r="E8" s="89" t="s">
        <v>370</v>
      </c>
      <c r="F8" s="78" t="s">
        <v>31</v>
      </c>
      <c r="G8" s="56">
        <v>18.56</v>
      </c>
      <c r="H8" s="57">
        <f>IF(G8="","",RANK(G8,$G$7:$G$222,1))</f>
        <v>144</v>
      </c>
      <c r="K8" s="4"/>
      <c r="L8" s="128" t="s">
        <v>222</v>
      </c>
      <c r="M8" s="121" t="s">
        <v>223</v>
      </c>
      <c r="N8" s="41">
        <v>14.62</v>
      </c>
      <c r="O8" s="21">
        <v>2</v>
      </c>
      <c r="P8" s="13"/>
      <c r="Q8" s="10">
        <v>2</v>
      </c>
      <c r="R8" s="39">
        <v>5</v>
      </c>
      <c r="S8" s="128" t="s">
        <v>224</v>
      </c>
      <c r="T8" s="121" t="s">
        <v>45</v>
      </c>
      <c r="U8" s="58">
        <v>15.19</v>
      </c>
      <c r="V8" s="59">
        <f aca="true" t="shared" si="0" ref="V8:V15">IF(U8="","",RANK(U8,$U$7:$U$15,1))</f>
        <v>5</v>
      </c>
    </row>
    <row r="9" spans="3:22" ht="13.5" customHeight="1">
      <c r="C9" s="873"/>
      <c r="D9" s="1">
        <v>3</v>
      </c>
      <c r="E9" s="89" t="s">
        <v>338</v>
      </c>
      <c r="F9" s="78" t="s">
        <v>339</v>
      </c>
      <c r="G9" s="56">
        <v>17.68</v>
      </c>
      <c r="H9" s="57">
        <f aca="true" t="shared" si="1" ref="H9:H14">IF(G9="","",RANK(G9,$G$7:$G$222,1))</f>
        <v>113</v>
      </c>
      <c r="K9" s="4"/>
      <c r="L9" s="128" t="s">
        <v>225</v>
      </c>
      <c r="M9" s="121" t="s">
        <v>45</v>
      </c>
      <c r="N9" s="41">
        <v>14.72</v>
      </c>
      <c r="O9" s="21">
        <v>3</v>
      </c>
      <c r="P9" s="13"/>
      <c r="Q9" s="10">
        <v>3</v>
      </c>
      <c r="R9" s="39">
        <v>3</v>
      </c>
      <c r="S9" s="128" t="s">
        <v>226</v>
      </c>
      <c r="T9" s="121" t="s">
        <v>227</v>
      </c>
      <c r="U9" s="58">
        <v>14.95</v>
      </c>
      <c r="V9" s="59">
        <f t="shared" si="0"/>
        <v>3</v>
      </c>
    </row>
    <row r="10" spans="3:22" ht="13.5" customHeight="1">
      <c r="C10" s="873"/>
      <c r="D10" s="1">
        <v>4</v>
      </c>
      <c r="E10" s="89" t="s">
        <v>295</v>
      </c>
      <c r="F10" s="78" t="s">
        <v>45</v>
      </c>
      <c r="G10" s="56">
        <v>17.02</v>
      </c>
      <c r="H10" s="57">
        <f t="shared" si="1"/>
        <v>71</v>
      </c>
      <c r="K10" s="4"/>
      <c r="L10" s="128" t="s">
        <v>228</v>
      </c>
      <c r="M10" s="121" t="s">
        <v>41</v>
      </c>
      <c r="N10" s="41">
        <v>14.83</v>
      </c>
      <c r="O10" s="21">
        <v>4</v>
      </c>
      <c r="P10" s="13"/>
      <c r="Q10" s="10">
        <v>4</v>
      </c>
      <c r="R10" s="39">
        <v>1</v>
      </c>
      <c r="S10" s="128" t="s">
        <v>225</v>
      </c>
      <c r="T10" s="122" t="s">
        <v>45</v>
      </c>
      <c r="U10" s="58">
        <v>14.52</v>
      </c>
      <c r="V10" s="59">
        <f t="shared" si="0"/>
        <v>1</v>
      </c>
    </row>
    <row r="11" spans="3:22" ht="13.5" customHeight="1">
      <c r="C11" s="873"/>
      <c r="D11" s="1">
        <v>5</v>
      </c>
      <c r="E11" s="89" t="s">
        <v>319</v>
      </c>
      <c r="F11" s="78" t="s">
        <v>33</v>
      </c>
      <c r="G11" s="56">
        <v>17.41</v>
      </c>
      <c r="H11" s="57">
        <f t="shared" si="1"/>
        <v>95</v>
      </c>
      <c r="K11" s="4"/>
      <c r="L11" s="128" t="s">
        <v>226</v>
      </c>
      <c r="M11" s="121" t="s">
        <v>227</v>
      </c>
      <c r="N11" s="41">
        <v>14.84</v>
      </c>
      <c r="O11" s="21">
        <v>5</v>
      </c>
      <c r="P11" s="13"/>
      <c r="Q11" s="10">
        <v>5</v>
      </c>
      <c r="R11" s="39">
        <v>2</v>
      </c>
      <c r="S11" s="129" t="s">
        <v>228</v>
      </c>
      <c r="T11" s="123" t="s">
        <v>41</v>
      </c>
      <c r="U11" s="58">
        <v>14.81</v>
      </c>
      <c r="V11" s="59">
        <f t="shared" si="0"/>
        <v>2</v>
      </c>
    </row>
    <row r="12" spans="3:22" ht="13.5" customHeight="1">
      <c r="C12" s="873"/>
      <c r="D12" s="1">
        <v>6</v>
      </c>
      <c r="E12" s="89" t="s">
        <v>256</v>
      </c>
      <c r="F12" s="78" t="s">
        <v>41</v>
      </c>
      <c r="G12" s="56">
        <v>16.21</v>
      </c>
      <c r="H12" s="57">
        <f t="shared" si="1"/>
        <v>34</v>
      </c>
      <c r="K12" s="4"/>
      <c r="L12" s="128" t="s">
        <v>229</v>
      </c>
      <c r="M12" s="121" t="s">
        <v>60</v>
      </c>
      <c r="N12" s="41">
        <v>15.01</v>
      </c>
      <c r="O12" s="21">
        <v>6</v>
      </c>
      <c r="P12" s="13"/>
      <c r="Q12" s="10">
        <v>6</v>
      </c>
      <c r="R12" s="39">
        <v>4</v>
      </c>
      <c r="S12" s="128" t="s">
        <v>230</v>
      </c>
      <c r="T12" s="122" t="s">
        <v>231</v>
      </c>
      <c r="U12" s="58">
        <v>15.27</v>
      </c>
      <c r="V12" s="59">
        <f t="shared" si="0"/>
        <v>6</v>
      </c>
    </row>
    <row r="13" spans="3:22" ht="13.5" customHeight="1">
      <c r="C13" s="873"/>
      <c r="D13" s="1">
        <v>7</v>
      </c>
      <c r="E13" s="89" t="s">
        <v>302</v>
      </c>
      <c r="F13" s="78" t="s">
        <v>148</v>
      </c>
      <c r="G13" s="56">
        <v>17.09</v>
      </c>
      <c r="H13" s="57">
        <f t="shared" si="1"/>
        <v>78</v>
      </c>
      <c r="K13" s="4"/>
      <c r="L13" s="134" t="s">
        <v>232</v>
      </c>
      <c r="M13" s="135" t="s">
        <v>60</v>
      </c>
      <c r="N13" s="116">
        <v>15.04</v>
      </c>
      <c r="O13" s="117">
        <v>7</v>
      </c>
      <c r="P13" s="13"/>
      <c r="Q13" s="10">
        <v>7</v>
      </c>
      <c r="R13" s="39">
        <v>6</v>
      </c>
      <c r="S13" s="128" t="s">
        <v>233</v>
      </c>
      <c r="T13" s="121" t="s">
        <v>45</v>
      </c>
      <c r="U13" s="58">
        <v>14.97</v>
      </c>
      <c r="V13" s="59">
        <f t="shared" si="0"/>
        <v>4</v>
      </c>
    </row>
    <row r="14" spans="3:22" ht="13.5" customHeight="1">
      <c r="C14" s="873"/>
      <c r="D14" s="1">
        <v>8</v>
      </c>
      <c r="E14" s="89"/>
      <c r="F14" s="78"/>
      <c r="G14" s="56"/>
      <c r="H14" s="57">
        <f t="shared" si="1"/>
      </c>
      <c r="K14" s="4"/>
      <c r="L14" s="128" t="s">
        <v>230</v>
      </c>
      <c r="M14" s="121" t="s">
        <v>231</v>
      </c>
      <c r="N14" s="41">
        <v>15.12</v>
      </c>
      <c r="O14" s="21">
        <v>8</v>
      </c>
      <c r="P14" s="13"/>
      <c r="Q14" s="10">
        <v>8</v>
      </c>
      <c r="R14" s="39">
        <v>8</v>
      </c>
      <c r="S14" s="128" t="s">
        <v>234</v>
      </c>
      <c r="T14" s="122" t="s">
        <v>65</v>
      </c>
      <c r="U14" s="58">
        <v>15.52</v>
      </c>
      <c r="V14" s="59">
        <f t="shared" si="0"/>
        <v>7</v>
      </c>
    </row>
    <row r="15" spans="3:22" ht="13.5" customHeight="1" thickBot="1">
      <c r="C15" s="874"/>
      <c r="D15" s="11">
        <v>9</v>
      </c>
      <c r="E15" s="90" t="s">
        <v>287</v>
      </c>
      <c r="F15" s="79" t="s">
        <v>43</v>
      </c>
      <c r="G15" s="61">
        <v>16.91</v>
      </c>
      <c r="H15" s="62">
        <f>IF(G15="","",RANK(G15,$G$7:$G$222,1))</f>
        <v>63</v>
      </c>
      <c r="K15" s="4"/>
      <c r="L15" s="128" t="s">
        <v>235</v>
      </c>
      <c r="M15" s="121" t="s">
        <v>48</v>
      </c>
      <c r="N15" s="41">
        <v>15.2</v>
      </c>
      <c r="O15" s="21">
        <v>9</v>
      </c>
      <c r="P15" s="13"/>
      <c r="Q15" s="26">
        <v>9</v>
      </c>
      <c r="S15" s="139"/>
      <c r="T15" s="139"/>
      <c r="U15" s="63"/>
      <c r="V15" s="64">
        <f t="shared" si="0"/>
      </c>
    </row>
    <row r="16" spans="3:17" ht="13.5" customHeight="1" thickBot="1">
      <c r="C16" s="872">
        <v>2</v>
      </c>
      <c r="D16" s="148">
        <v>1</v>
      </c>
      <c r="E16" s="149" t="s">
        <v>313</v>
      </c>
      <c r="F16" s="150" t="s">
        <v>33</v>
      </c>
      <c r="G16" s="151">
        <v>17.31</v>
      </c>
      <c r="H16" s="152">
        <f aca="true" t="shared" si="2" ref="H16:H79">IF(G16="","",RANK(G16,$G$7:$G$222,1))</f>
        <v>89</v>
      </c>
      <c r="K16" s="4"/>
      <c r="L16" s="128" t="s">
        <v>224</v>
      </c>
      <c r="M16" s="122" t="s">
        <v>45</v>
      </c>
      <c r="N16" s="41">
        <v>15.26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153">
        <v>2</v>
      </c>
      <c r="E17" s="154" t="s">
        <v>292</v>
      </c>
      <c r="F17" s="155" t="s">
        <v>45</v>
      </c>
      <c r="G17" s="156">
        <v>16.99</v>
      </c>
      <c r="H17" s="152">
        <f t="shared" si="2"/>
        <v>68</v>
      </c>
      <c r="K17" s="4"/>
      <c r="L17" s="134" t="s">
        <v>236</v>
      </c>
      <c r="M17" s="135" t="s">
        <v>48</v>
      </c>
      <c r="N17" s="116">
        <v>15.42</v>
      </c>
      <c r="O17" s="117">
        <v>11</v>
      </c>
      <c r="P17" s="13"/>
      <c r="Q17" s="7" t="s">
        <v>1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153">
        <v>3</v>
      </c>
      <c r="E18" s="154" t="s">
        <v>230</v>
      </c>
      <c r="F18" s="155" t="s">
        <v>231</v>
      </c>
      <c r="G18" s="156">
        <v>15.12</v>
      </c>
      <c r="H18" s="152">
        <f t="shared" si="2"/>
        <v>8</v>
      </c>
      <c r="L18" s="128" t="s">
        <v>233</v>
      </c>
      <c r="M18" s="121" t="s">
        <v>45</v>
      </c>
      <c r="N18" s="41">
        <v>15.44</v>
      </c>
      <c r="O18" s="21">
        <v>12</v>
      </c>
      <c r="P18" s="13"/>
      <c r="Q18" s="27">
        <v>1</v>
      </c>
      <c r="R18" s="38">
        <v>15</v>
      </c>
      <c r="S18" s="128" t="s">
        <v>237</v>
      </c>
      <c r="T18" s="121" t="s">
        <v>231</v>
      </c>
      <c r="U18" s="53">
        <v>15.74</v>
      </c>
      <c r="V18" s="54">
        <f>IF(U18="","",RANK(U18,$U$18:$U$26,1))</f>
        <v>2</v>
      </c>
    </row>
    <row r="19" spans="3:22" ht="13.5" customHeight="1">
      <c r="C19" s="873"/>
      <c r="D19" s="153">
        <v>4</v>
      </c>
      <c r="E19" s="154" t="s">
        <v>373</v>
      </c>
      <c r="F19" s="155" t="s">
        <v>35</v>
      </c>
      <c r="G19" s="156">
        <v>18.69</v>
      </c>
      <c r="H19" s="152">
        <f t="shared" si="2"/>
        <v>147</v>
      </c>
      <c r="K19" s="4"/>
      <c r="L19" s="128" t="s">
        <v>234</v>
      </c>
      <c r="M19" s="121" t="s">
        <v>65</v>
      </c>
      <c r="N19" s="41">
        <v>15.47</v>
      </c>
      <c r="O19" s="21">
        <v>13</v>
      </c>
      <c r="P19" s="13"/>
      <c r="Q19" s="10">
        <v>2</v>
      </c>
      <c r="R19" s="39">
        <v>13</v>
      </c>
      <c r="S19" s="128" t="s">
        <v>238</v>
      </c>
      <c r="T19" s="121" t="s">
        <v>27</v>
      </c>
      <c r="U19" s="58">
        <v>15.65</v>
      </c>
      <c r="V19" s="59">
        <f aca="true" t="shared" si="3" ref="V19:V26">IF(U19="","",RANK(U19,$U$18:$U$26,1))</f>
        <v>1</v>
      </c>
    </row>
    <row r="20" spans="3:22" ht="13.5" customHeight="1">
      <c r="C20" s="873"/>
      <c r="D20" s="153">
        <v>5</v>
      </c>
      <c r="E20" s="154" t="s">
        <v>305</v>
      </c>
      <c r="F20" s="155" t="s">
        <v>31</v>
      </c>
      <c r="G20" s="156">
        <v>17.19</v>
      </c>
      <c r="H20" s="152">
        <f t="shared" si="2"/>
        <v>81</v>
      </c>
      <c r="K20" s="4"/>
      <c r="L20" s="131" t="s">
        <v>239</v>
      </c>
      <c r="M20" s="125" t="s">
        <v>48</v>
      </c>
      <c r="N20" s="41">
        <v>15.53</v>
      </c>
      <c r="O20" s="21">
        <v>14</v>
      </c>
      <c r="P20" s="13"/>
      <c r="Q20" s="10">
        <v>3</v>
      </c>
      <c r="R20" s="39">
        <v>11</v>
      </c>
      <c r="S20" s="128" t="s">
        <v>240</v>
      </c>
      <c r="T20" s="121" t="s">
        <v>41</v>
      </c>
      <c r="U20" s="58">
        <v>15.99</v>
      </c>
      <c r="V20" s="59">
        <f t="shared" si="3"/>
        <v>8</v>
      </c>
    </row>
    <row r="21" spans="3:22" ht="13.5" customHeight="1">
      <c r="C21" s="873"/>
      <c r="D21" s="153">
        <v>6</v>
      </c>
      <c r="E21" s="154" t="s">
        <v>245</v>
      </c>
      <c r="F21" s="155" t="s">
        <v>106</v>
      </c>
      <c r="G21" s="156">
        <v>15.72</v>
      </c>
      <c r="H21" s="152">
        <f t="shared" si="2"/>
        <v>18</v>
      </c>
      <c r="K21" s="4"/>
      <c r="L21" s="128" t="s">
        <v>221</v>
      </c>
      <c r="M21" s="121" t="s">
        <v>45</v>
      </c>
      <c r="N21" s="41">
        <v>15.63</v>
      </c>
      <c r="O21" s="21">
        <v>15</v>
      </c>
      <c r="P21" s="13"/>
      <c r="Q21" s="10">
        <v>4</v>
      </c>
      <c r="R21" s="39">
        <v>9</v>
      </c>
      <c r="S21" s="128" t="s">
        <v>241</v>
      </c>
      <c r="T21" s="121" t="s">
        <v>41</v>
      </c>
      <c r="U21" s="58">
        <v>15.95</v>
      </c>
      <c r="V21" s="59">
        <f t="shared" si="3"/>
        <v>7</v>
      </c>
    </row>
    <row r="22" spans="3:22" ht="13.5" customHeight="1">
      <c r="C22" s="873"/>
      <c r="D22" s="153">
        <v>7</v>
      </c>
      <c r="E22" s="154" t="s">
        <v>283</v>
      </c>
      <c r="F22" s="155" t="s">
        <v>41</v>
      </c>
      <c r="G22" s="156">
        <v>16.79</v>
      </c>
      <c r="H22" s="152">
        <f t="shared" si="2"/>
        <v>59</v>
      </c>
      <c r="K22" s="4"/>
      <c r="L22" s="128" t="s">
        <v>241</v>
      </c>
      <c r="M22" s="121" t="s">
        <v>41</v>
      </c>
      <c r="N22" s="41">
        <v>15.65</v>
      </c>
      <c r="O22" s="21">
        <v>16</v>
      </c>
      <c r="P22" s="13"/>
      <c r="Q22" s="10">
        <v>5</v>
      </c>
      <c r="R22" s="39">
        <v>10</v>
      </c>
      <c r="S22" s="128" t="s">
        <v>242</v>
      </c>
      <c r="T22" s="121" t="s">
        <v>43</v>
      </c>
      <c r="U22" s="58">
        <v>15.89</v>
      </c>
      <c r="V22" s="59">
        <f t="shared" si="3"/>
        <v>6</v>
      </c>
    </row>
    <row r="23" spans="3:22" ht="13.5" customHeight="1">
      <c r="C23" s="873"/>
      <c r="D23" s="153">
        <v>8</v>
      </c>
      <c r="E23" s="154" t="s">
        <v>242</v>
      </c>
      <c r="F23" s="155" t="s">
        <v>43</v>
      </c>
      <c r="G23" s="156">
        <v>15.76</v>
      </c>
      <c r="H23" s="152">
        <f t="shared" si="2"/>
        <v>19</v>
      </c>
      <c r="K23" s="4"/>
      <c r="L23" s="128" t="s">
        <v>243</v>
      </c>
      <c r="M23" s="121" t="s">
        <v>106</v>
      </c>
      <c r="N23" s="41">
        <v>15.7</v>
      </c>
      <c r="O23" s="21">
        <v>17</v>
      </c>
      <c r="P23" s="13"/>
      <c r="Q23" s="10">
        <v>6</v>
      </c>
      <c r="R23" s="39">
        <v>12</v>
      </c>
      <c r="S23" s="128" t="s">
        <v>244</v>
      </c>
      <c r="T23" s="121" t="s">
        <v>231</v>
      </c>
      <c r="U23" s="58">
        <v>15.88</v>
      </c>
      <c r="V23" s="59">
        <f t="shared" si="3"/>
        <v>5</v>
      </c>
    </row>
    <row r="24" spans="3:22" ht="13.5" customHeight="1" thickBot="1">
      <c r="C24" s="874"/>
      <c r="D24" s="157">
        <v>9</v>
      </c>
      <c r="E24" s="158" t="s">
        <v>226</v>
      </c>
      <c r="F24" s="159" t="s">
        <v>227</v>
      </c>
      <c r="G24" s="160">
        <v>14.84</v>
      </c>
      <c r="H24" s="161">
        <f t="shared" si="2"/>
        <v>5</v>
      </c>
      <c r="K24" s="4"/>
      <c r="L24" s="128" t="s">
        <v>245</v>
      </c>
      <c r="M24" s="121" t="s">
        <v>106</v>
      </c>
      <c r="N24" s="41">
        <v>15.72</v>
      </c>
      <c r="O24" s="21">
        <v>18</v>
      </c>
      <c r="P24" s="13"/>
      <c r="Q24" s="10">
        <v>7</v>
      </c>
      <c r="R24" s="39">
        <v>14</v>
      </c>
      <c r="S24" s="128" t="s">
        <v>246</v>
      </c>
      <c r="T24" s="121" t="s">
        <v>65</v>
      </c>
      <c r="U24" s="58">
        <v>15.81</v>
      </c>
      <c r="V24" s="59">
        <f t="shared" si="3"/>
        <v>3</v>
      </c>
    </row>
    <row r="25" spans="3:22" ht="13.5" customHeight="1">
      <c r="C25" s="872">
        <v>3</v>
      </c>
      <c r="D25" s="8">
        <v>1</v>
      </c>
      <c r="E25" s="88" t="s">
        <v>241</v>
      </c>
      <c r="F25" s="77" t="s">
        <v>41</v>
      </c>
      <c r="G25" s="51">
        <v>15.65</v>
      </c>
      <c r="H25" s="57">
        <f t="shared" si="2"/>
        <v>16</v>
      </c>
      <c r="K25" s="4"/>
      <c r="L25" s="134" t="s">
        <v>242</v>
      </c>
      <c r="M25" s="135" t="s">
        <v>43</v>
      </c>
      <c r="N25" s="116">
        <v>15.76</v>
      </c>
      <c r="O25" s="117">
        <v>19</v>
      </c>
      <c r="P25" s="13"/>
      <c r="Q25" s="10">
        <v>8</v>
      </c>
      <c r="R25" s="39">
        <v>16</v>
      </c>
      <c r="S25" s="128" t="s">
        <v>247</v>
      </c>
      <c r="T25" s="121" t="s">
        <v>174</v>
      </c>
      <c r="U25" s="58">
        <v>15.85</v>
      </c>
      <c r="V25" s="59">
        <f t="shared" si="3"/>
        <v>4</v>
      </c>
    </row>
    <row r="26" spans="3:22" ht="13.5" customHeight="1" thickBot="1">
      <c r="C26" s="873"/>
      <c r="D26" s="1">
        <v>2</v>
      </c>
      <c r="E26" s="89" t="s">
        <v>266</v>
      </c>
      <c r="F26" s="78" t="s">
        <v>267</v>
      </c>
      <c r="G26" s="56">
        <v>16.38</v>
      </c>
      <c r="H26" s="57">
        <f t="shared" si="2"/>
        <v>44</v>
      </c>
      <c r="K26" s="4"/>
      <c r="L26" s="128" t="s">
        <v>240</v>
      </c>
      <c r="M26" s="121" t="s">
        <v>41</v>
      </c>
      <c r="N26" s="41">
        <v>15.83</v>
      </c>
      <c r="O26" s="21">
        <v>20</v>
      </c>
      <c r="P26" s="13"/>
      <c r="Q26" s="12">
        <v>9</v>
      </c>
      <c r="R26" s="39"/>
      <c r="S26" s="140"/>
      <c r="T26" s="141"/>
      <c r="U26" s="63"/>
      <c r="V26" s="64">
        <f t="shared" si="3"/>
      </c>
    </row>
    <row r="27" spans="3:17" ht="13.5" customHeight="1" thickBot="1">
      <c r="C27" s="873"/>
      <c r="D27" s="1">
        <v>3</v>
      </c>
      <c r="E27" s="89"/>
      <c r="F27" s="78"/>
      <c r="G27" s="56"/>
      <c r="H27" s="57">
        <f t="shared" si="2"/>
      </c>
      <c r="K27" s="4"/>
      <c r="L27" s="128" t="s">
        <v>244</v>
      </c>
      <c r="M27" s="121" t="s">
        <v>231</v>
      </c>
      <c r="N27" s="41">
        <v>15.84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 t="s">
        <v>309</v>
      </c>
      <c r="F28" s="78" t="s">
        <v>148</v>
      </c>
      <c r="G28" s="56">
        <v>17.21</v>
      </c>
      <c r="H28" s="57">
        <f t="shared" si="2"/>
        <v>85</v>
      </c>
      <c r="K28" s="4"/>
      <c r="L28" s="128" t="s">
        <v>238</v>
      </c>
      <c r="M28" s="121" t="s">
        <v>27</v>
      </c>
      <c r="N28" s="41">
        <v>15.87</v>
      </c>
      <c r="O28" s="21">
        <v>22</v>
      </c>
      <c r="P28" s="13"/>
      <c r="Q28" s="7" t="s">
        <v>1</v>
      </c>
      <c r="R28" s="17"/>
      <c r="S28" s="139" t="s">
        <v>9</v>
      </c>
      <c r="T28" s="139" t="s">
        <v>10</v>
      </c>
      <c r="U28" s="111"/>
      <c r="V28" s="112" t="s">
        <v>7</v>
      </c>
      <c r="W28" s="4"/>
    </row>
    <row r="29" spans="3:23" ht="13.5" customHeight="1">
      <c r="C29" s="873"/>
      <c r="D29" s="1">
        <v>5</v>
      </c>
      <c r="E29" s="89" t="s">
        <v>308</v>
      </c>
      <c r="F29" s="78" t="s">
        <v>174</v>
      </c>
      <c r="G29" s="56">
        <v>17.2</v>
      </c>
      <c r="H29" s="57">
        <f t="shared" si="2"/>
        <v>84</v>
      </c>
      <c r="K29" s="4"/>
      <c r="L29" s="128" t="s">
        <v>246</v>
      </c>
      <c r="M29" s="121" t="s">
        <v>65</v>
      </c>
      <c r="N29" s="41">
        <v>15.91</v>
      </c>
      <c r="O29" s="21">
        <v>23</v>
      </c>
      <c r="P29" s="13"/>
      <c r="Q29" s="27">
        <v>1</v>
      </c>
      <c r="R29" s="38">
        <v>15</v>
      </c>
      <c r="S29" s="142" t="s">
        <v>243</v>
      </c>
      <c r="T29" s="143" t="s">
        <v>106</v>
      </c>
      <c r="U29" s="58">
        <v>15.64</v>
      </c>
      <c r="V29" s="54">
        <f>IF(U29="","",RANK(U29,$U$29:$U$37,1))</f>
        <v>7</v>
      </c>
      <c r="W29" s="4"/>
    </row>
    <row r="30" spans="3:23" ht="13.5" customHeight="1">
      <c r="C30" s="873"/>
      <c r="D30" s="1">
        <v>6</v>
      </c>
      <c r="E30" s="89" t="s">
        <v>336</v>
      </c>
      <c r="F30" s="78" t="s">
        <v>43</v>
      </c>
      <c r="G30" s="56">
        <v>17.63</v>
      </c>
      <c r="H30" s="57">
        <f t="shared" si="2"/>
        <v>111</v>
      </c>
      <c r="K30" s="4"/>
      <c r="L30" s="128" t="s">
        <v>248</v>
      </c>
      <c r="M30" s="121" t="s">
        <v>35</v>
      </c>
      <c r="N30" s="41">
        <v>15.92</v>
      </c>
      <c r="O30" s="21">
        <v>24</v>
      </c>
      <c r="P30" s="13"/>
      <c r="Q30" s="10">
        <v>2</v>
      </c>
      <c r="R30" s="39">
        <v>13</v>
      </c>
      <c r="S30" s="128" t="s">
        <v>235</v>
      </c>
      <c r="T30" s="121" t="s">
        <v>48</v>
      </c>
      <c r="U30" s="144">
        <v>15.32</v>
      </c>
      <c r="V30" s="114">
        <f aca="true" t="shared" si="4" ref="V30:V37">IF(U30="","",RANK(U30,$U$29:$U$37,1))</f>
        <v>6</v>
      </c>
      <c r="W30" s="4"/>
    </row>
    <row r="31" spans="3:23" ht="13.5" customHeight="1">
      <c r="C31" s="873"/>
      <c r="D31" s="1">
        <v>7</v>
      </c>
      <c r="E31" s="89" t="s">
        <v>384</v>
      </c>
      <c r="F31" s="78" t="s">
        <v>35</v>
      </c>
      <c r="G31" s="56">
        <v>19.23</v>
      </c>
      <c r="H31" s="57">
        <f t="shared" si="2"/>
        <v>158</v>
      </c>
      <c r="K31" s="4"/>
      <c r="L31" s="128" t="s">
        <v>237</v>
      </c>
      <c r="M31" s="121" t="s">
        <v>231</v>
      </c>
      <c r="N31" s="41">
        <v>15.96</v>
      </c>
      <c r="O31" s="21">
        <v>25</v>
      </c>
      <c r="P31" s="13"/>
      <c r="Q31" s="10">
        <v>3</v>
      </c>
      <c r="R31" s="39">
        <v>11</v>
      </c>
      <c r="S31" s="128" t="s">
        <v>229</v>
      </c>
      <c r="T31" s="121" t="s">
        <v>60</v>
      </c>
      <c r="U31" s="58">
        <v>15.05</v>
      </c>
      <c r="V31" s="114">
        <f t="shared" si="4"/>
        <v>3</v>
      </c>
      <c r="W31" s="4"/>
    </row>
    <row r="32" spans="3:23" ht="13.5" customHeight="1">
      <c r="C32" s="873"/>
      <c r="D32" s="1">
        <v>8</v>
      </c>
      <c r="E32" s="89" t="s">
        <v>280</v>
      </c>
      <c r="F32" s="78" t="s">
        <v>45</v>
      </c>
      <c r="G32" s="56">
        <v>16.73</v>
      </c>
      <c r="H32" s="57">
        <f t="shared" si="2"/>
        <v>57</v>
      </c>
      <c r="K32" s="4"/>
      <c r="L32" s="128" t="s">
        <v>249</v>
      </c>
      <c r="M32" s="121" t="s">
        <v>48</v>
      </c>
      <c r="N32" s="41">
        <v>16</v>
      </c>
      <c r="O32" s="21">
        <v>26</v>
      </c>
      <c r="P32" s="13"/>
      <c r="Q32" s="10">
        <v>4</v>
      </c>
      <c r="R32" s="39">
        <v>9</v>
      </c>
      <c r="S32" s="121" t="s">
        <v>220</v>
      </c>
      <c r="T32" s="122" t="s">
        <v>60</v>
      </c>
      <c r="U32" s="145">
        <v>14.25</v>
      </c>
      <c r="V32" s="114">
        <f t="shared" si="4"/>
        <v>1</v>
      </c>
      <c r="W32" s="4"/>
    </row>
    <row r="33" spans="3:23" ht="13.5" customHeight="1" thickBot="1">
      <c r="C33" s="874"/>
      <c r="D33" s="11">
        <v>9</v>
      </c>
      <c r="E33" s="90" t="s">
        <v>398</v>
      </c>
      <c r="F33" s="79" t="s">
        <v>31</v>
      </c>
      <c r="G33" s="61">
        <v>20.02</v>
      </c>
      <c r="H33" s="62">
        <f t="shared" si="2"/>
        <v>172</v>
      </c>
      <c r="K33" s="4"/>
      <c r="L33" s="128" t="s">
        <v>250</v>
      </c>
      <c r="M33" s="121" t="s">
        <v>35</v>
      </c>
      <c r="N33" s="41">
        <v>16.01</v>
      </c>
      <c r="O33" s="21">
        <v>27</v>
      </c>
      <c r="P33" s="13"/>
      <c r="Q33" s="10">
        <v>5</v>
      </c>
      <c r="R33" s="39">
        <v>10</v>
      </c>
      <c r="S33" s="121" t="s">
        <v>222</v>
      </c>
      <c r="T33" s="121" t="s">
        <v>223</v>
      </c>
      <c r="U33" s="145">
        <v>14.25</v>
      </c>
      <c r="V33" s="114">
        <v>2</v>
      </c>
      <c r="W33" s="4"/>
    </row>
    <row r="34" spans="3:23" ht="13.5" customHeight="1">
      <c r="C34" s="872">
        <v>4</v>
      </c>
      <c r="D34" s="148">
        <v>1</v>
      </c>
      <c r="E34" s="149" t="s">
        <v>300</v>
      </c>
      <c r="F34" s="150" t="s">
        <v>267</v>
      </c>
      <c r="G34" s="151">
        <v>17.07</v>
      </c>
      <c r="H34" s="152">
        <f t="shared" si="2"/>
        <v>76</v>
      </c>
      <c r="K34" s="4"/>
      <c r="L34" s="128" t="s">
        <v>247</v>
      </c>
      <c r="M34" s="121" t="s">
        <v>174</v>
      </c>
      <c r="N34" s="41">
        <v>16.03</v>
      </c>
      <c r="O34" s="21">
        <v>28</v>
      </c>
      <c r="P34" s="13"/>
      <c r="Q34" s="10">
        <v>6</v>
      </c>
      <c r="R34" s="39">
        <v>12</v>
      </c>
      <c r="S34" s="129" t="s">
        <v>232</v>
      </c>
      <c r="T34" s="123" t="s">
        <v>60</v>
      </c>
      <c r="U34" s="58">
        <v>15.09</v>
      </c>
      <c r="V34" s="114">
        <f t="shared" si="4"/>
        <v>4</v>
      </c>
      <c r="W34" s="4"/>
    </row>
    <row r="35" spans="3:23" ht="13.5" customHeight="1">
      <c r="C35" s="873"/>
      <c r="D35" s="153">
        <v>2</v>
      </c>
      <c r="E35" s="154" t="s">
        <v>259</v>
      </c>
      <c r="F35" s="155" t="s">
        <v>55</v>
      </c>
      <c r="G35" s="156">
        <v>16.24</v>
      </c>
      <c r="H35" s="152">
        <f t="shared" si="2"/>
        <v>37</v>
      </c>
      <c r="K35" s="4"/>
      <c r="L35" s="128" t="s">
        <v>251</v>
      </c>
      <c r="M35" s="121" t="s">
        <v>65</v>
      </c>
      <c r="N35" s="41">
        <v>16.04</v>
      </c>
      <c r="O35" s="21">
        <v>29</v>
      </c>
      <c r="P35" s="13"/>
      <c r="Q35" s="10">
        <v>7</v>
      </c>
      <c r="R35" s="39">
        <v>14</v>
      </c>
      <c r="S35" s="128" t="s">
        <v>236</v>
      </c>
      <c r="T35" s="121" t="s">
        <v>48</v>
      </c>
      <c r="U35" s="58">
        <v>15.15</v>
      </c>
      <c r="V35" s="114">
        <f t="shared" si="4"/>
        <v>5</v>
      </c>
      <c r="W35" s="4"/>
    </row>
    <row r="36" spans="3:23" ht="13.5" customHeight="1">
      <c r="C36" s="873"/>
      <c r="D36" s="153">
        <v>3</v>
      </c>
      <c r="E36" s="154" t="s">
        <v>238</v>
      </c>
      <c r="F36" s="155" t="s">
        <v>27</v>
      </c>
      <c r="G36" s="156">
        <v>15.87</v>
      </c>
      <c r="H36" s="152">
        <f t="shared" si="2"/>
        <v>22</v>
      </c>
      <c r="K36" s="4"/>
      <c r="L36" s="128" t="s">
        <v>252</v>
      </c>
      <c r="M36" s="121" t="s">
        <v>60</v>
      </c>
      <c r="N36" s="41">
        <v>16.07</v>
      </c>
      <c r="O36" s="21">
        <v>30</v>
      </c>
      <c r="P36" s="13"/>
      <c r="Q36" s="10">
        <v>8</v>
      </c>
      <c r="R36" s="39">
        <v>16</v>
      </c>
      <c r="S36" s="128" t="s">
        <v>239</v>
      </c>
      <c r="T36" s="121" t="s">
        <v>48</v>
      </c>
      <c r="U36" s="58">
        <v>15.65</v>
      </c>
      <c r="V36" s="114">
        <f t="shared" si="4"/>
        <v>8</v>
      </c>
      <c r="W36" s="4"/>
    </row>
    <row r="37" spans="3:23" ht="13.5" customHeight="1" thickBot="1">
      <c r="C37" s="873"/>
      <c r="D37" s="153">
        <v>4</v>
      </c>
      <c r="E37" s="154" t="s">
        <v>224</v>
      </c>
      <c r="F37" s="155" t="s">
        <v>45</v>
      </c>
      <c r="G37" s="156">
        <v>15.26</v>
      </c>
      <c r="H37" s="152">
        <f t="shared" si="2"/>
        <v>10</v>
      </c>
      <c r="K37" s="4"/>
      <c r="L37" s="128" t="s">
        <v>253</v>
      </c>
      <c r="M37" s="121" t="s">
        <v>65</v>
      </c>
      <c r="N37" s="41">
        <v>16.07</v>
      </c>
      <c r="O37" s="21">
        <v>30</v>
      </c>
      <c r="P37" s="13"/>
      <c r="Q37" s="12">
        <v>9</v>
      </c>
      <c r="R37" s="39"/>
      <c r="S37" s="107"/>
      <c r="T37" s="108"/>
      <c r="U37" s="63"/>
      <c r="V37" s="115">
        <f t="shared" si="4"/>
      </c>
      <c r="W37" s="4"/>
    </row>
    <row r="38" spans="3:16" ht="13.5" customHeight="1">
      <c r="C38" s="873"/>
      <c r="D38" s="153">
        <v>5</v>
      </c>
      <c r="E38" s="154" t="s">
        <v>244</v>
      </c>
      <c r="F38" s="155" t="s">
        <v>231</v>
      </c>
      <c r="G38" s="156">
        <v>15.84</v>
      </c>
      <c r="H38" s="152">
        <f t="shared" si="2"/>
        <v>21</v>
      </c>
      <c r="K38" s="4"/>
      <c r="L38" s="128" t="s">
        <v>254</v>
      </c>
      <c r="M38" s="121" t="s">
        <v>55</v>
      </c>
      <c r="N38" s="41">
        <v>16.16</v>
      </c>
      <c r="O38" s="21">
        <v>32</v>
      </c>
      <c r="P38" s="13"/>
    </row>
    <row r="39" spans="3:16" ht="13.5" customHeight="1">
      <c r="C39" s="873"/>
      <c r="D39" s="153">
        <v>6</v>
      </c>
      <c r="E39" s="154" t="s">
        <v>347</v>
      </c>
      <c r="F39" s="155" t="s">
        <v>31</v>
      </c>
      <c r="G39" s="156">
        <v>17.91</v>
      </c>
      <c r="H39" s="152">
        <f t="shared" si="2"/>
        <v>121</v>
      </c>
      <c r="K39" s="4"/>
      <c r="L39" s="128" t="s">
        <v>255</v>
      </c>
      <c r="M39" s="121" t="s">
        <v>231</v>
      </c>
      <c r="N39" s="41">
        <v>16.18</v>
      </c>
      <c r="O39" s="21">
        <v>33</v>
      </c>
      <c r="P39" s="13"/>
    </row>
    <row r="40" spans="3:16" ht="13.5" customHeight="1">
      <c r="C40" s="873"/>
      <c r="D40" s="153">
        <v>7</v>
      </c>
      <c r="E40" s="154" t="s">
        <v>360</v>
      </c>
      <c r="F40" s="155" t="s">
        <v>33</v>
      </c>
      <c r="G40" s="156">
        <v>18.23</v>
      </c>
      <c r="H40" s="152">
        <f t="shared" si="2"/>
        <v>134</v>
      </c>
      <c r="K40" s="4"/>
      <c r="L40" s="128" t="s">
        <v>256</v>
      </c>
      <c r="M40" s="121" t="s">
        <v>41</v>
      </c>
      <c r="N40" s="41">
        <v>16.21</v>
      </c>
      <c r="O40" s="21">
        <v>34</v>
      </c>
      <c r="P40" s="13"/>
    </row>
    <row r="41" spans="3:16" ht="13.5" customHeight="1">
      <c r="C41" s="873"/>
      <c r="D41" s="153">
        <v>8</v>
      </c>
      <c r="E41" s="154" t="s">
        <v>318</v>
      </c>
      <c r="F41" s="155" t="s">
        <v>60</v>
      </c>
      <c r="G41" s="156">
        <v>17.39</v>
      </c>
      <c r="H41" s="152">
        <f t="shared" si="2"/>
        <v>94</v>
      </c>
      <c r="K41" s="4"/>
      <c r="L41" s="128" t="s">
        <v>257</v>
      </c>
      <c r="M41" s="121" t="s">
        <v>31</v>
      </c>
      <c r="N41" s="41">
        <v>16.21</v>
      </c>
      <c r="O41" s="21">
        <v>34</v>
      </c>
      <c r="P41" s="13"/>
    </row>
    <row r="42" spans="3:16" ht="13.5" customHeight="1" thickBot="1">
      <c r="C42" s="874"/>
      <c r="D42" s="157">
        <v>9</v>
      </c>
      <c r="E42" s="158" t="s">
        <v>261</v>
      </c>
      <c r="F42" s="159" t="s">
        <v>174</v>
      </c>
      <c r="G42" s="160">
        <v>16.25</v>
      </c>
      <c r="H42" s="162">
        <f t="shared" si="2"/>
        <v>39</v>
      </c>
      <c r="K42" s="4"/>
      <c r="L42" s="128" t="s">
        <v>258</v>
      </c>
      <c r="M42" s="121" t="s">
        <v>65</v>
      </c>
      <c r="N42" s="41">
        <v>16.22</v>
      </c>
      <c r="O42" s="21">
        <v>36</v>
      </c>
      <c r="P42" s="13"/>
    </row>
    <row r="43" spans="3:16" ht="13.5" customHeight="1">
      <c r="C43" s="872">
        <v>5</v>
      </c>
      <c r="D43" s="8">
        <v>1</v>
      </c>
      <c r="E43" s="88" t="s">
        <v>272</v>
      </c>
      <c r="F43" s="77" t="s">
        <v>231</v>
      </c>
      <c r="G43" s="51">
        <v>16.49</v>
      </c>
      <c r="H43" s="57">
        <f t="shared" si="2"/>
        <v>49</v>
      </c>
      <c r="K43" s="4"/>
      <c r="L43" s="128" t="s">
        <v>259</v>
      </c>
      <c r="M43" s="121" t="s">
        <v>55</v>
      </c>
      <c r="N43" s="41">
        <v>16.24</v>
      </c>
      <c r="O43" s="21">
        <v>37</v>
      </c>
      <c r="P43" s="13"/>
    </row>
    <row r="44" spans="3:16" ht="13.5" customHeight="1">
      <c r="C44" s="873"/>
      <c r="D44" s="1">
        <v>2</v>
      </c>
      <c r="E44" s="89" t="s">
        <v>361</v>
      </c>
      <c r="F44" s="78" t="s">
        <v>31</v>
      </c>
      <c r="G44" s="56">
        <v>18.25</v>
      </c>
      <c r="H44" s="57">
        <f t="shared" si="2"/>
        <v>135</v>
      </c>
      <c r="K44" s="4"/>
      <c r="L44" s="105" t="s">
        <v>260</v>
      </c>
      <c r="M44" s="106" t="s">
        <v>174</v>
      </c>
      <c r="N44" s="58">
        <v>16.24</v>
      </c>
      <c r="O44" s="74">
        <v>37</v>
      </c>
      <c r="P44" s="13"/>
    </row>
    <row r="45" spans="3:16" ht="13.5" customHeight="1">
      <c r="C45" s="873"/>
      <c r="D45" s="1">
        <v>3</v>
      </c>
      <c r="E45" s="89" t="s">
        <v>243</v>
      </c>
      <c r="F45" s="78" t="s">
        <v>106</v>
      </c>
      <c r="G45" s="56">
        <v>15.7</v>
      </c>
      <c r="H45" s="57">
        <f t="shared" si="2"/>
        <v>17</v>
      </c>
      <c r="K45" s="4"/>
      <c r="L45" s="128" t="s">
        <v>261</v>
      </c>
      <c r="M45" s="121" t="s">
        <v>174</v>
      </c>
      <c r="N45" s="41">
        <v>16.25</v>
      </c>
      <c r="O45" s="21">
        <v>39</v>
      </c>
      <c r="P45" s="13"/>
    </row>
    <row r="46" spans="3:16" ht="13.5" customHeight="1">
      <c r="C46" s="873"/>
      <c r="D46" s="1">
        <v>4</v>
      </c>
      <c r="E46" s="89"/>
      <c r="F46" s="78"/>
      <c r="G46" s="56"/>
      <c r="H46" s="57">
        <f t="shared" si="2"/>
      </c>
      <c r="K46" s="4"/>
      <c r="L46" s="129" t="s">
        <v>262</v>
      </c>
      <c r="M46" s="123" t="s">
        <v>45</v>
      </c>
      <c r="N46" s="41">
        <v>16.26</v>
      </c>
      <c r="O46" s="21">
        <v>40</v>
      </c>
      <c r="P46" s="13"/>
    </row>
    <row r="47" spans="3:16" ht="13.5" customHeight="1">
      <c r="C47" s="873"/>
      <c r="D47" s="1">
        <v>5</v>
      </c>
      <c r="E47" s="89" t="s">
        <v>341</v>
      </c>
      <c r="F47" s="78" t="s">
        <v>117</v>
      </c>
      <c r="G47" s="56">
        <v>17.78</v>
      </c>
      <c r="H47" s="57">
        <f t="shared" si="2"/>
        <v>115</v>
      </c>
      <c r="K47" s="4"/>
      <c r="L47" s="128" t="s">
        <v>263</v>
      </c>
      <c r="M47" s="121" t="s">
        <v>65</v>
      </c>
      <c r="N47" s="41">
        <v>16.26</v>
      </c>
      <c r="O47" s="21">
        <v>40</v>
      </c>
      <c r="P47" s="13"/>
    </row>
    <row r="48" spans="3:16" ht="13.5" customHeight="1">
      <c r="C48" s="873"/>
      <c r="D48" s="1">
        <v>6</v>
      </c>
      <c r="E48" s="89" t="s">
        <v>329</v>
      </c>
      <c r="F48" s="78" t="s">
        <v>45</v>
      </c>
      <c r="G48" s="56">
        <v>17.55</v>
      </c>
      <c r="H48" s="57">
        <f t="shared" si="2"/>
        <v>105</v>
      </c>
      <c r="K48" s="4"/>
      <c r="L48" s="128" t="s">
        <v>264</v>
      </c>
      <c r="M48" s="121" t="s">
        <v>45</v>
      </c>
      <c r="N48" s="41">
        <v>16.27</v>
      </c>
      <c r="O48" s="21">
        <v>42</v>
      </c>
      <c r="P48" s="13"/>
    </row>
    <row r="49" spans="3:16" ht="13.5" customHeight="1">
      <c r="C49" s="873"/>
      <c r="D49" s="1">
        <v>7</v>
      </c>
      <c r="E49" s="89" t="s">
        <v>252</v>
      </c>
      <c r="F49" s="78" t="s">
        <v>60</v>
      </c>
      <c r="G49" s="56">
        <v>16.07</v>
      </c>
      <c r="H49" s="57">
        <f t="shared" si="2"/>
        <v>30</v>
      </c>
      <c r="K49" s="4"/>
      <c r="L49" s="128" t="s">
        <v>265</v>
      </c>
      <c r="M49" s="121" t="s">
        <v>31</v>
      </c>
      <c r="N49" s="41">
        <v>16.31</v>
      </c>
      <c r="O49" s="21">
        <v>43</v>
      </c>
      <c r="P49" s="13"/>
    </row>
    <row r="50" spans="3:16" ht="13.5" customHeight="1">
      <c r="C50" s="873"/>
      <c r="D50" s="1">
        <v>8</v>
      </c>
      <c r="E50" s="89" t="s">
        <v>270</v>
      </c>
      <c r="F50" s="78" t="s">
        <v>65</v>
      </c>
      <c r="G50" s="56">
        <v>16.46</v>
      </c>
      <c r="H50" s="57">
        <f t="shared" si="2"/>
        <v>47</v>
      </c>
      <c r="K50" s="4"/>
      <c r="L50" s="128" t="s">
        <v>266</v>
      </c>
      <c r="M50" s="121" t="s">
        <v>267</v>
      </c>
      <c r="N50" s="41">
        <v>16.38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321</v>
      </c>
      <c r="F51" s="79" t="s">
        <v>33</v>
      </c>
      <c r="G51" s="61">
        <v>17.42</v>
      </c>
      <c r="H51" s="62">
        <f t="shared" si="2"/>
        <v>97</v>
      </c>
      <c r="K51" s="4"/>
      <c r="L51" s="133" t="s">
        <v>268</v>
      </c>
      <c r="M51" s="121" t="s">
        <v>35</v>
      </c>
      <c r="N51" s="41">
        <v>16.44</v>
      </c>
      <c r="O51" s="21">
        <v>45</v>
      </c>
      <c r="P51" s="13"/>
    </row>
    <row r="52" spans="3:16" ht="13.5" customHeight="1">
      <c r="C52" s="872">
        <v>6</v>
      </c>
      <c r="D52" s="148">
        <v>1</v>
      </c>
      <c r="E52" s="149" t="s">
        <v>271</v>
      </c>
      <c r="F52" s="150" t="s">
        <v>65</v>
      </c>
      <c r="G52" s="151">
        <v>16.47</v>
      </c>
      <c r="H52" s="152">
        <f t="shared" si="2"/>
        <v>48</v>
      </c>
      <c r="K52" s="4"/>
      <c r="L52" s="128" t="s">
        <v>269</v>
      </c>
      <c r="M52" s="121" t="s">
        <v>148</v>
      </c>
      <c r="N52" s="41">
        <v>16.45</v>
      </c>
      <c r="O52" s="21">
        <v>46</v>
      </c>
      <c r="P52" s="13"/>
    </row>
    <row r="53" spans="3:16" ht="13.5" customHeight="1">
      <c r="C53" s="873"/>
      <c r="D53" s="153">
        <v>2</v>
      </c>
      <c r="E53" s="154" t="s">
        <v>314</v>
      </c>
      <c r="F53" s="155" t="s">
        <v>48</v>
      </c>
      <c r="G53" s="156">
        <v>17.34</v>
      </c>
      <c r="H53" s="152">
        <f t="shared" si="2"/>
        <v>90</v>
      </c>
      <c r="K53" s="4"/>
      <c r="L53" s="128" t="s">
        <v>270</v>
      </c>
      <c r="M53" s="121" t="s">
        <v>65</v>
      </c>
      <c r="N53" s="41">
        <v>16.46</v>
      </c>
      <c r="O53" s="21">
        <v>47</v>
      </c>
      <c r="P53" s="13"/>
    </row>
    <row r="54" spans="3:16" ht="13.5" customHeight="1">
      <c r="C54" s="873"/>
      <c r="D54" s="153">
        <v>3</v>
      </c>
      <c r="E54" s="154" t="s">
        <v>291</v>
      </c>
      <c r="F54" s="155" t="s">
        <v>35</v>
      </c>
      <c r="G54" s="156">
        <v>16.98</v>
      </c>
      <c r="H54" s="152">
        <f t="shared" si="2"/>
        <v>67</v>
      </c>
      <c r="K54" s="4"/>
      <c r="L54" s="128" t="s">
        <v>271</v>
      </c>
      <c r="M54" s="121" t="s">
        <v>65</v>
      </c>
      <c r="N54" s="41">
        <v>16.47</v>
      </c>
      <c r="O54" s="21">
        <v>48</v>
      </c>
      <c r="P54" s="13"/>
    </row>
    <row r="55" spans="3:16" ht="13.5" customHeight="1">
      <c r="C55" s="873"/>
      <c r="D55" s="153">
        <v>4</v>
      </c>
      <c r="E55" s="154" t="s">
        <v>264</v>
      </c>
      <c r="F55" s="155" t="s">
        <v>45</v>
      </c>
      <c r="G55" s="156">
        <v>16.27</v>
      </c>
      <c r="H55" s="152">
        <f t="shared" si="2"/>
        <v>42</v>
      </c>
      <c r="K55" s="4"/>
      <c r="L55" s="128" t="s">
        <v>272</v>
      </c>
      <c r="M55" s="121" t="s">
        <v>231</v>
      </c>
      <c r="N55" s="41">
        <v>16.49</v>
      </c>
      <c r="O55" s="21">
        <v>49</v>
      </c>
      <c r="P55" s="13"/>
    </row>
    <row r="56" spans="3:16" ht="13.5" customHeight="1">
      <c r="C56" s="873"/>
      <c r="D56" s="153">
        <v>5</v>
      </c>
      <c r="E56" s="154" t="s">
        <v>235</v>
      </c>
      <c r="F56" s="155" t="s">
        <v>48</v>
      </c>
      <c r="G56" s="156">
        <v>15.2</v>
      </c>
      <c r="H56" s="152">
        <f t="shared" si="2"/>
        <v>9</v>
      </c>
      <c r="K56" s="4"/>
      <c r="L56" s="128" t="s">
        <v>273</v>
      </c>
      <c r="M56" s="121" t="s">
        <v>45</v>
      </c>
      <c r="N56" s="41">
        <v>16.51</v>
      </c>
      <c r="O56" s="21">
        <v>50</v>
      </c>
      <c r="P56" s="13"/>
    </row>
    <row r="57" spans="3:16" ht="13.5" customHeight="1">
      <c r="C57" s="873"/>
      <c r="D57" s="153">
        <v>6</v>
      </c>
      <c r="E57" s="154" t="s">
        <v>228</v>
      </c>
      <c r="F57" s="155" t="s">
        <v>41</v>
      </c>
      <c r="G57" s="156">
        <v>14.83</v>
      </c>
      <c r="H57" s="152">
        <f t="shared" si="2"/>
        <v>4</v>
      </c>
      <c r="K57" s="4"/>
      <c r="L57" s="105" t="s">
        <v>274</v>
      </c>
      <c r="M57" s="106" t="s">
        <v>41</v>
      </c>
      <c r="N57" s="58">
        <v>16.52</v>
      </c>
      <c r="O57" s="74">
        <v>51</v>
      </c>
      <c r="P57" s="13"/>
    </row>
    <row r="58" spans="3:16" ht="13.5" customHeight="1">
      <c r="C58" s="873"/>
      <c r="D58" s="153">
        <v>7</v>
      </c>
      <c r="E58" s="154" t="s">
        <v>301</v>
      </c>
      <c r="F58" s="155" t="s">
        <v>31</v>
      </c>
      <c r="G58" s="156">
        <v>17.08</v>
      </c>
      <c r="H58" s="152">
        <f t="shared" si="2"/>
        <v>77</v>
      </c>
      <c r="K58" s="4"/>
      <c r="L58" s="128" t="s">
        <v>275</v>
      </c>
      <c r="M58" s="124" t="s">
        <v>27</v>
      </c>
      <c r="N58" s="41">
        <v>16.59</v>
      </c>
      <c r="O58" s="21">
        <v>52</v>
      </c>
      <c r="P58" s="13"/>
    </row>
    <row r="59" spans="3:16" ht="13.5" customHeight="1">
      <c r="C59" s="873"/>
      <c r="D59" s="153">
        <v>8</v>
      </c>
      <c r="E59" s="154" t="s">
        <v>342</v>
      </c>
      <c r="F59" s="155" t="s">
        <v>267</v>
      </c>
      <c r="G59" s="156">
        <v>17.79</v>
      </c>
      <c r="H59" s="152">
        <f t="shared" si="2"/>
        <v>116</v>
      </c>
      <c r="K59" s="4"/>
      <c r="L59" s="134" t="s">
        <v>276</v>
      </c>
      <c r="M59" s="135" t="s">
        <v>35</v>
      </c>
      <c r="N59" s="116">
        <v>16.59</v>
      </c>
      <c r="O59" s="117">
        <v>52</v>
      </c>
      <c r="P59" s="13"/>
    </row>
    <row r="60" spans="3:16" ht="13.5" customHeight="1" thickBot="1">
      <c r="C60" s="874"/>
      <c r="D60" s="157">
        <v>9</v>
      </c>
      <c r="E60" s="158" t="s">
        <v>254</v>
      </c>
      <c r="F60" s="159" t="s">
        <v>55</v>
      </c>
      <c r="G60" s="160">
        <v>16.16</v>
      </c>
      <c r="H60" s="162">
        <f t="shared" si="2"/>
        <v>32</v>
      </c>
      <c r="K60" s="4"/>
      <c r="L60" s="130" t="s">
        <v>277</v>
      </c>
      <c r="M60" s="124" t="s">
        <v>31</v>
      </c>
      <c r="N60" s="41">
        <v>16.64</v>
      </c>
      <c r="O60" s="21">
        <v>54</v>
      </c>
      <c r="P60" s="13"/>
    </row>
    <row r="61" spans="3:16" ht="13.5" customHeight="1">
      <c r="C61" s="872">
        <v>7</v>
      </c>
      <c r="D61" s="8">
        <v>1</v>
      </c>
      <c r="E61" s="88" t="s">
        <v>366</v>
      </c>
      <c r="F61" s="77" t="s">
        <v>117</v>
      </c>
      <c r="G61" s="51">
        <v>18.43</v>
      </c>
      <c r="H61" s="57">
        <f t="shared" si="2"/>
        <v>140</v>
      </c>
      <c r="K61" s="4"/>
      <c r="L61" s="128" t="s">
        <v>278</v>
      </c>
      <c r="M61" s="121" t="s">
        <v>31</v>
      </c>
      <c r="N61" s="41">
        <v>16.66</v>
      </c>
      <c r="O61" s="21">
        <v>55</v>
      </c>
      <c r="P61" s="13"/>
    </row>
    <row r="62" spans="3:16" ht="13.5" customHeight="1">
      <c r="C62" s="873"/>
      <c r="D62" s="1">
        <v>2</v>
      </c>
      <c r="E62" s="89" t="s">
        <v>232</v>
      </c>
      <c r="F62" s="78" t="s">
        <v>60</v>
      </c>
      <c r="G62" s="56">
        <v>15.04</v>
      </c>
      <c r="H62" s="57">
        <f t="shared" si="2"/>
        <v>7</v>
      </c>
      <c r="K62" s="4"/>
      <c r="L62" s="105" t="s">
        <v>279</v>
      </c>
      <c r="M62" s="106" t="s">
        <v>45</v>
      </c>
      <c r="N62" s="58">
        <v>16.66</v>
      </c>
      <c r="O62" s="74">
        <v>55</v>
      </c>
      <c r="P62" s="13"/>
    </row>
    <row r="63" spans="3:16" ht="13.5" customHeight="1">
      <c r="C63" s="873"/>
      <c r="D63" s="1">
        <v>3</v>
      </c>
      <c r="E63" s="89" t="s">
        <v>277</v>
      </c>
      <c r="F63" s="78" t="s">
        <v>31</v>
      </c>
      <c r="G63" s="56">
        <v>16.64</v>
      </c>
      <c r="H63" s="57">
        <f t="shared" si="2"/>
        <v>54</v>
      </c>
      <c r="K63" s="4"/>
      <c r="L63" s="130" t="s">
        <v>280</v>
      </c>
      <c r="M63" s="124" t="s">
        <v>45</v>
      </c>
      <c r="N63" s="41">
        <v>16.73</v>
      </c>
      <c r="O63" s="21">
        <v>57</v>
      </c>
      <c r="P63" s="13"/>
    </row>
    <row r="64" spans="3:16" ht="13.5" customHeight="1">
      <c r="C64" s="873"/>
      <c r="D64" s="1">
        <v>4</v>
      </c>
      <c r="E64" s="89" t="s">
        <v>322</v>
      </c>
      <c r="F64" s="78" t="s">
        <v>33</v>
      </c>
      <c r="G64" s="56">
        <v>17.43</v>
      </c>
      <c r="H64" s="57">
        <f t="shared" si="2"/>
        <v>98</v>
      </c>
      <c r="K64" s="4"/>
      <c r="L64" s="128" t="s">
        <v>281</v>
      </c>
      <c r="M64" s="121" t="s">
        <v>282</v>
      </c>
      <c r="N64" s="41">
        <v>16.75</v>
      </c>
      <c r="O64" s="21">
        <v>58</v>
      </c>
      <c r="P64" s="13"/>
    </row>
    <row r="65" spans="3:16" ht="13.5" customHeight="1">
      <c r="C65" s="873"/>
      <c r="D65" s="1">
        <v>5</v>
      </c>
      <c r="E65" s="89" t="s">
        <v>325</v>
      </c>
      <c r="F65" s="78" t="s">
        <v>45</v>
      </c>
      <c r="G65" s="56">
        <v>17.51</v>
      </c>
      <c r="H65" s="57">
        <f t="shared" si="2"/>
        <v>101</v>
      </c>
      <c r="K65" s="4"/>
      <c r="L65" s="128" t="s">
        <v>283</v>
      </c>
      <c r="M65" s="121" t="s">
        <v>41</v>
      </c>
      <c r="N65" s="41">
        <v>16.79</v>
      </c>
      <c r="O65" s="21">
        <v>59</v>
      </c>
      <c r="P65" s="13"/>
    </row>
    <row r="66" spans="3:16" ht="13.5" customHeight="1">
      <c r="C66" s="873"/>
      <c r="D66" s="1">
        <v>6</v>
      </c>
      <c r="E66" s="89" t="s">
        <v>293</v>
      </c>
      <c r="F66" s="78" t="s">
        <v>138</v>
      </c>
      <c r="G66" s="56">
        <v>17</v>
      </c>
      <c r="H66" s="57">
        <f t="shared" si="2"/>
        <v>69</v>
      </c>
      <c r="K66" s="4"/>
      <c r="L66" s="128" t="s">
        <v>284</v>
      </c>
      <c r="M66" s="121" t="s">
        <v>267</v>
      </c>
      <c r="N66" s="41">
        <v>16.82</v>
      </c>
      <c r="O66" s="21">
        <v>60</v>
      </c>
      <c r="P66" s="13"/>
    </row>
    <row r="67" spans="3:16" ht="13.5" customHeight="1">
      <c r="C67" s="873"/>
      <c r="D67" s="1">
        <v>7</v>
      </c>
      <c r="E67" s="89" t="s">
        <v>274</v>
      </c>
      <c r="F67" s="78" t="s">
        <v>41</v>
      </c>
      <c r="G67" s="56">
        <v>16.52</v>
      </c>
      <c r="H67" s="57">
        <f t="shared" si="2"/>
        <v>51</v>
      </c>
      <c r="K67" s="4"/>
      <c r="L67" s="128" t="s">
        <v>285</v>
      </c>
      <c r="M67" s="121" t="s">
        <v>35</v>
      </c>
      <c r="N67" s="41">
        <v>16.82</v>
      </c>
      <c r="O67" s="21">
        <v>60</v>
      </c>
      <c r="P67" s="13"/>
    </row>
    <row r="68" spans="3:16" ht="13.5" customHeight="1">
      <c r="C68" s="873"/>
      <c r="D68" s="1">
        <v>8</v>
      </c>
      <c r="E68" s="89" t="s">
        <v>408</v>
      </c>
      <c r="F68" s="78" t="s">
        <v>35</v>
      </c>
      <c r="G68" s="56">
        <v>28.54</v>
      </c>
      <c r="H68" s="57">
        <f t="shared" si="2"/>
        <v>182</v>
      </c>
      <c r="K68" s="4"/>
      <c r="L68" s="128" t="s">
        <v>286</v>
      </c>
      <c r="M68" s="121" t="s">
        <v>35</v>
      </c>
      <c r="N68" s="41">
        <v>16.83</v>
      </c>
      <c r="O68" s="21">
        <v>62</v>
      </c>
      <c r="P68" s="13"/>
    </row>
    <row r="69" spans="3:16" ht="13.5" customHeight="1" thickBot="1">
      <c r="C69" s="874"/>
      <c r="D69" s="11">
        <v>9</v>
      </c>
      <c r="E69" s="90" t="s">
        <v>221</v>
      </c>
      <c r="F69" s="79" t="s">
        <v>45</v>
      </c>
      <c r="G69" s="61">
        <v>15.63</v>
      </c>
      <c r="H69" s="62">
        <f t="shared" si="2"/>
        <v>15</v>
      </c>
      <c r="K69" s="4"/>
      <c r="L69" s="128" t="s">
        <v>287</v>
      </c>
      <c r="M69" s="121" t="s">
        <v>43</v>
      </c>
      <c r="N69" s="41">
        <v>16.91</v>
      </c>
      <c r="O69" s="21">
        <v>63</v>
      </c>
      <c r="P69" s="13"/>
    </row>
    <row r="70" spans="3:16" ht="13.5" customHeight="1">
      <c r="C70" s="872">
        <v>8</v>
      </c>
      <c r="D70" s="148">
        <v>1</v>
      </c>
      <c r="E70" s="149" t="s">
        <v>239</v>
      </c>
      <c r="F70" s="150" t="s">
        <v>48</v>
      </c>
      <c r="G70" s="151">
        <v>15.53</v>
      </c>
      <c r="H70" s="152">
        <f t="shared" si="2"/>
        <v>14</v>
      </c>
      <c r="K70" s="4"/>
      <c r="L70" s="134" t="s">
        <v>288</v>
      </c>
      <c r="M70" s="135" t="s">
        <v>65</v>
      </c>
      <c r="N70" s="116">
        <v>16.92</v>
      </c>
      <c r="O70" s="117">
        <v>64</v>
      </c>
      <c r="P70" s="13"/>
    </row>
    <row r="71" spans="3:16" ht="13.5" customHeight="1">
      <c r="C71" s="873"/>
      <c r="D71" s="153">
        <v>2</v>
      </c>
      <c r="E71" s="154"/>
      <c r="F71" s="155"/>
      <c r="G71" s="156"/>
      <c r="H71" s="152">
        <f t="shared" si="2"/>
      </c>
      <c r="K71" s="4"/>
      <c r="L71" s="129" t="s">
        <v>289</v>
      </c>
      <c r="M71" s="123" t="s">
        <v>31</v>
      </c>
      <c r="N71" s="41">
        <v>16.95</v>
      </c>
      <c r="O71" s="21">
        <v>65</v>
      </c>
      <c r="P71" s="13"/>
    </row>
    <row r="72" spans="3:16" ht="13.5" customHeight="1">
      <c r="C72" s="873"/>
      <c r="D72" s="153">
        <v>3</v>
      </c>
      <c r="E72" s="154" t="s">
        <v>229</v>
      </c>
      <c r="F72" s="155" t="s">
        <v>60</v>
      </c>
      <c r="G72" s="156">
        <v>15.01</v>
      </c>
      <c r="H72" s="152">
        <f t="shared" si="2"/>
        <v>6</v>
      </c>
      <c r="K72" s="4"/>
      <c r="L72" s="130" t="s">
        <v>290</v>
      </c>
      <c r="M72" s="124" t="s">
        <v>31</v>
      </c>
      <c r="N72" s="41">
        <v>16.95</v>
      </c>
      <c r="O72" s="21">
        <v>65</v>
      </c>
      <c r="P72" s="13"/>
    </row>
    <row r="73" spans="3:16" ht="13.5" customHeight="1">
      <c r="C73" s="873"/>
      <c r="D73" s="153">
        <v>4</v>
      </c>
      <c r="E73" s="154" t="s">
        <v>251</v>
      </c>
      <c r="F73" s="155" t="s">
        <v>65</v>
      </c>
      <c r="G73" s="156">
        <v>16.04</v>
      </c>
      <c r="H73" s="152">
        <f t="shared" si="2"/>
        <v>29</v>
      </c>
      <c r="K73" s="4"/>
      <c r="L73" s="128" t="s">
        <v>291</v>
      </c>
      <c r="M73" s="121" t="s">
        <v>35</v>
      </c>
      <c r="N73" s="41">
        <v>16.98</v>
      </c>
      <c r="O73" s="21">
        <v>67</v>
      </c>
      <c r="P73" s="13"/>
    </row>
    <row r="74" spans="3:16" ht="13.5" customHeight="1">
      <c r="C74" s="873"/>
      <c r="D74" s="153">
        <v>5</v>
      </c>
      <c r="E74" s="154" t="s">
        <v>306</v>
      </c>
      <c r="F74" s="155" t="s">
        <v>33</v>
      </c>
      <c r="G74" s="156">
        <v>17.19</v>
      </c>
      <c r="H74" s="152">
        <f t="shared" si="2"/>
        <v>81</v>
      </c>
      <c r="K74" s="4"/>
      <c r="L74" s="128" t="s">
        <v>292</v>
      </c>
      <c r="M74" s="121" t="s">
        <v>45</v>
      </c>
      <c r="N74" s="41">
        <v>16.99</v>
      </c>
      <c r="O74" s="21">
        <v>68</v>
      </c>
      <c r="P74" s="13"/>
    </row>
    <row r="75" spans="3:16" ht="13.5" customHeight="1">
      <c r="C75" s="873"/>
      <c r="D75" s="153">
        <v>6</v>
      </c>
      <c r="E75" s="154" t="s">
        <v>257</v>
      </c>
      <c r="F75" s="155" t="s">
        <v>31</v>
      </c>
      <c r="G75" s="156">
        <v>16.21</v>
      </c>
      <c r="H75" s="152">
        <f t="shared" si="2"/>
        <v>34</v>
      </c>
      <c r="K75" s="4"/>
      <c r="L75" s="128" t="s">
        <v>293</v>
      </c>
      <c r="M75" s="121" t="s">
        <v>138</v>
      </c>
      <c r="N75" s="41">
        <v>17</v>
      </c>
      <c r="O75" s="21">
        <v>69</v>
      </c>
      <c r="P75" s="13"/>
    </row>
    <row r="76" spans="3:16" ht="13.5" customHeight="1">
      <c r="C76" s="873"/>
      <c r="D76" s="153">
        <v>7</v>
      </c>
      <c r="E76" s="154" t="s">
        <v>330</v>
      </c>
      <c r="F76" s="155" t="s">
        <v>45</v>
      </c>
      <c r="G76" s="156">
        <v>17.57</v>
      </c>
      <c r="H76" s="152">
        <f t="shared" si="2"/>
        <v>106</v>
      </c>
      <c r="K76" s="4"/>
      <c r="L76" s="128" t="s">
        <v>294</v>
      </c>
      <c r="M76" s="121" t="s">
        <v>43</v>
      </c>
      <c r="N76" s="41">
        <v>17.01</v>
      </c>
      <c r="O76" s="21">
        <v>70</v>
      </c>
      <c r="P76" s="13"/>
    </row>
    <row r="77" spans="3:16" ht="13.5" customHeight="1">
      <c r="C77" s="873"/>
      <c r="D77" s="153">
        <v>8</v>
      </c>
      <c r="E77" s="154" t="s">
        <v>333</v>
      </c>
      <c r="F77" s="155" t="s">
        <v>334</v>
      </c>
      <c r="G77" s="156">
        <v>17.62</v>
      </c>
      <c r="H77" s="152">
        <f t="shared" si="2"/>
        <v>109</v>
      </c>
      <c r="K77" s="4"/>
      <c r="L77" s="129" t="s">
        <v>295</v>
      </c>
      <c r="M77" s="123" t="s">
        <v>45</v>
      </c>
      <c r="N77" s="41">
        <v>17.02</v>
      </c>
      <c r="O77" s="21">
        <v>71</v>
      </c>
      <c r="P77" s="13"/>
    </row>
    <row r="78" spans="3:16" ht="13.5" customHeight="1" thickBot="1">
      <c r="C78" s="874"/>
      <c r="D78" s="157">
        <v>9</v>
      </c>
      <c r="E78" s="158" t="s">
        <v>240</v>
      </c>
      <c r="F78" s="159" t="s">
        <v>41</v>
      </c>
      <c r="G78" s="160">
        <v>15.83</v>
      </c>
      <c r="H78" s="162">
        <f t="shared" si="2"/>
        <v>20</v>
      </c>
      <c r="K78" s="4"/>
      <c r="L78" s="128" t="s">
        <v>296</v>
      </c>
      <c r="M78" s="121" t="s">
        <v>45</v>
      </c>
      <c r="N78" s="41">
        <v>17.02</v>
      </c>
      <c r="O78" s="21">
        <v>71</v>
      </c>
      <c r="P78" s="13"/>
    </row>
    <row r="79" spans="3:16" ht="13.5" customHeight="1">
      <c r="C79" s="872">
        <v>9</v>
      </c>
      <c r="D79" s="8">
        <v>1</v>
      </c>
      <c r="E79" s="88" t="s">
        <v>222</v>
      </c>
      <c r="F79" s="77" t="s">
        <v>223</v>
      </c>
      <c r="G79" s="51">
        <v>14.62</v>
      </c>
      <c r="H79" s="57">
        <f t="shared" si="2"/>
        <v>2</v>
      </c>
      <c r="K79" s="4"/>
      <c r="L79" s="128" t="s">
        <v>297</v>
      </c>
      <c r="M79" s="121" t="s">
        <v>55</v>
      </c>
      <c r="N79" s="41">
        <v>17.02</v>
      </c>
      <c r="O79" s="21">
        <v>71</v>
      </c>
      <c r="P79" s="13"/>
    </row>
    <row r="80" spans="3:16" ht="13.5" customHeight="1">
      <c r="C80" s="873"/>
      <c r="D80" s="1">
        <v>2</v>
      </c>
      <c r="E80" s="89" t="s">
        <v>376</v>
      </c>
      <c r="F80" s="78" t="s">
        <v>33</v>
      </c>
      <c r="G80" s="56">
        <v>18.76</v>
      </c>
      <c r="H80" s="57">
        <f aca="true" t="shared" si="5" ref="H80:H143">IF(G80="","",RANK(G80,$G$7:$G$222,1))</f>
        <v>150</v>
      </c>
      <c r="K80" s="4"/>
      <c r="L80" s="128" t="s">
        <v>298</v>
      </c>
      <c r="M80" s="121" t="s">
        <v>31</v>
      </c>
      <c r="N80" s="41">
        <v>17.03</v>
      </c>
      <c r="O80" s="21">
        <v>74</v>
      </c>
      <c r="P80" s="13"/>
    </row>
    <row r="81" spans="3:16" ht="13.5" customHeight="1">
      <c r="C81" s="873"/>
      <c r="D81" s="1">
        <v>3</v>
      </c>
      <c r="E81" s="89" t="s">
        <v>315</v>
      </c>
      <c r="F81" s="78" t="s">
        <v>52</v>
      </c>
      <c r="G81" s="56">
        <v>17.36</v>
      </c>
      <c r="H81" s="57">
        <f t="shared" si="5"/>
        <v>91</v>
      </c>
      <c r="K81" s="4"/>
      <c r="L81" s="128" t="s">
        <v>299</v>
      </c>
      <c r="M81" s="121" t="s">
        <v>31</v>
      </c>
      <c r="N81" s="41">
        <v>17.04</v>
      </c>
      <c r="O81" s="21">
        <v>75</v>
      </c>
      <c r="P81" s="13"/>
    </row>
    <row r="82" spans="3:16" ht="13.5" customHeight="1">
      <c r="C82" s="873"/>
      <c r="D82" s="1">
        <v>4</v>
      </c>
      <c r="E82" s="89" t="s">
        <v>237</v>
      </c>
      <c r="F82" s="78" t="s">
        <v>231</v>
      </c>
      <c r="G82" s="56">
        <v>15.96</v>
      </c>
      <c r="H82" s="57">
        <f t="shared" si="5"/>
        <v>25</v>
      </c>
      <c r="K82" s="4"/>
      <c r="L82" s="128" t="s">
        <v>300</v>
      </c>
      <c r="M82" s="121" t="s">
        <v>267</v>
      </c>
      <c r="N82" s="41">
        <v>17.07</v>
      </c>
      <c r="O82" s="21">
        <v>76</v>
      </c>
      <c r="P82" s="13"/>
    </row>
    <row r="83" spans="3:16" ht="13.5" customHeight="1">
      <c r="C83" s="873"/>
      <c r="D83" s="1">
        <v>5</v>
      </c>
      <c r="E83" s="89" t="s">
        <v>390</v>
      </c>
      <c r="F83" s="78" t="s">
        <v>153</v>
      </c>
      <c r="G83" s="56">
        <v>19.61</v>
      </c>
      <c r="H83" s="57">
        <f t="shared" si="5"/>
        <v>164</v>
      </c>
      <c r="K83" s="4"/>
      <c r="L83" s="128" t="s">
        <v>301</v>
      </c>
      <c r="M83" s="121" t="s">
        <v>31</v>
      </c>
      <c r="N83" s="41">
        <v>17.08</v>
      </c>
      <c r="O83" s="21">
        <v>77</v>
      </c>
      <c r="P83" s="13"/>
    </row>
    <row r="84" spans="3:16" ht="13.5" customHeight="1">
      <c r="C84" s="873"/>
      <c r="D84" s="1">
        <v>6</v>
      </c>
      <c r="E84" s="89" t="s">
        <v>220</v>
      </c>
      <c r="F84" s="78" t="s">
        <v>60</v>
      </c>
      <c r="G84" s="56">
        <v>14.55</v>
      </c>
      <c r="H84" s="57">
        <f t="shared" si="5"/>
        <v>1</v>
      </c>
      <c r="K84" s="4"/>
      <c r="L84" s="129" t="s">
        <v>302</v>
      </c>
      <c r="M84" s="123" t="s">
        <v>148</v>
      </c>
      <c r="N84" s="41">
        <v>17.09</v>
      </c>
      <c r="O84" s="21">
        <v>78</v>
      </c>
      <c r="P84" s="13"/>
    </row>
    <row r="85" spans="3:16" ht="13.5" customHeight="1">
      <c r="C85" s="873"/>
      <c r="D85" s="1">
        <v>7</v>
      </c>
      <c r="E85" s="89" t="s">
        <v>275</v>
      </c>
      <c r="F85" s="78" t="s">
        <v>27</v>
      </c>
      <c r="G85" s="56">
        <v>16.59</v>
      </c>
      <c r="H85" s="57">
        <f t="shared" si="5"/>
        <v>52</v>
      </c>
      <c r="K85" s="4"/>
      <c r="L85" s="128" t="s">
        <v>303</v>
      </c>
      <c r="M85" s="121" t="s">
        <v>267</v>
      </c>
      <c r="N85" s="41">
        <v>17.13</v>
      </c>
      <c r="O85" s="21">
        <v>79</v>
      </c>
      <c r="P85" s="13"/>
    </row>
    <row r="86" spans="3:16" ht="13.5" customHeight="1">
      <c r="C86" s="873"/>
      <c r="D86" s="1">
        <v>8</v>
      </c>
      <c r="E86" s="89" t="s">
        <v>299</v>
      </c>
      <c r="F86" s="78" t="s">
        <v>31</v>
      </c>
      <c r="G86" s="56">
        <v>17.04</v>
      </c>
      <c r="H86" s="57">
        <f t="shared" si="5"/>
        <v>75</v>
      </c>
      <c r="K86" s="4"/>
      <c r="L86" s="128" t="s">
        <v>304</v>
      </c>
      <c r="M86" s="121" t="s">
        <v>23</v>
      </c>
      <c r="N86" s="41">
        <v>17.18</v>
      </c>
      <c r="O86" s="21">
        <v>80</v>
      </c>
      <c r="P86" s="13"/>
    </row>
    <row r="87" spans="3:16" ht="13.5" customHeight="1" thickBot="1">
      <c r="C87" s="874"/>
      <c r="D87" s="11">
        <v>9</v>
      </c>
      <c r="E87" s="90" t="s">
        <v>225</v>
      </c>
      <c r="F87" s="79" t="s">
        <v>45</v>
      </c>
      <c r="G87" s="61">
        <v>14.72</v>
      </c>
      <c r="H87" s="62">
        <f t="shared" si="5"/>
        <v>3</v>
      </c>
      <c r="K87" s="4"/>
      <c r="L87" s="128" t="s">
        <v>305</v>
      </c>
      <c r="M87" s="121" t="s">
        <v>31</v>
      </c>
      <c r="N87" s="41">
        <v>17.19</v>
      </c>
      <c r="O87" s="21">
        <v>81</v>
      </c>
      <c r="P87" s="13"/>
    </row>
    <row r="88" spans="3:16" ht="13.5" customHeight="1">
      <c r="C88" s="872">
        <v>10</v>
      </c>
      <c r="D88" s="148">
        <v>1</v>
      </c>
      <c r="E88" s="149" t="s">
        <v>324</v>
      </c>
      <c r="F88" s="150" t="s">
        <v>23</v>
      </c>
      <c r="G88" s="151">
        <v>17.44</v>
      </c>
      <c r="H88" s="152">
        <f t="shared" si="5"/>
        <v>100</v>
      </c>
      <c r="K88" s="4"/>
      <c r="L88" s="134" t="s">
        <v>306</v>
      </c>
      <c r="M88" s="135" t="s">
        <v>33</v>
      </c>
      <c r="N88" s="116">
        <v>17.19</v>
      </c>
      <c r="O88" s="117">
        <v>81</v>
      </c>
      <c r="P88" s="13"/>
    </row>
    <row r="89" spans="3:16" ht="13.5" customHeight="1">
      <c r="C89" s="873"/>
      <c r="D89" s="153">
        <v>2</v>
      </c>
      <c r="E89" s="154" t="s">
        <v>401</v>
      </c>
      <c r="F89" s="155" t="s">
        <v>31</v>
      </c>
      <c r="G89" s="156">
        <v>20.21</v>
      </c>
      <c r="H89" s="152">
        <f t="shared" si="5"/>
        <v>175</v>
      </c>
      <c r="K89" s="4"/>
      <c r="L89" s="128" t="s">
        <v>307</v>
      </c>
      <c r="M89" s="121" t="s">
        <v>31</v>
      </c>
      <c r="N89" s="41">
        <v>17.19</v>
      </c>
      <c r="O89" s="21">
        <v>81</v>
      </c>
      <c r="P89" s="13"/>
    </row>
    <row r="90" spans="3:16" ht="13.5" customHeight="1">
      <c r="C90" s="873"/>
      <c r="D90" s="153">
        <v>3</v>
      </c>
      <c r="E90" s="154" t="s">
        <v>337</v>
      </c>
      <c r="F90" s="155" t="s">
        <v>33</v>
      </c>
      <c r="G90" s="156">
        <v>17.67</v>
      </c>
      <c r="H90" s="152">
        <f t="shared" si="5"/>
        <v>112</v>
      </c>
      <c r="K90" s="4"/>
      <c r="L90" s="128" t="s">
        <v>308</v>
      </c>
      <c r="M90" s="121" t="s">
        <v>174</v>
      </c>
      <c r="N90" s="41">
        <v>17.2</v>
      </c>
      <c r="O90" s="21">
        <v>84</v>
      </c>
      <c r="P90" s="13"/>
    </row>
    <row r="91" spans="3:16" ht="13.5" customHeight="1">
      <c r="C91" s="873"/>
      <c r="D91" s="153">
        <v>4</v>
      </c>
      <c r="E91" s="154" t="s">
        <v>248</v>
      </c>
      <c r="F91" s="155" t="s">
        <v>35</v>
      </c>
      <c r="G91" s="156">
        <v>15.92</v>
      </c>
      <c r="H91" s="152">
        <f t="shared" si="5"/>
        <v>24</v>
      </c>
      <c r="K91" s="4"/>
      <c r="L91" s="128" t="s">
        <v>309</v>
      </c>
      <c r="M91" s="121" t="s">
        <v>148</v>
      </c>
      <c r="N91" s="41">
        <v>17.21</v>
      </c>
      <c r="O91" s="21">
        <v>85</v>
      </c>
      <c r="P91" s="13"/>
    </row>
    <row r="92" spans="3:16" ht="13.5" customHeight="1">
      <c r="C92" s="873"/>
      <c r="D92" s="153">
        <v>5</v>
      </c>
      <c r="E92" s="154" t="s">
        <v>233</v>
      </c>
      <c r="F92" s="155" t="s">
        <v>45</v>
      </c>
      <c r="G92" s="156">
        <v>15.44</v>
      </c>
      <c r="H92" s="152">
        <f t="shared" si="5"/>
        <v>12</v>
      </c>
      <c r="K92" s="4"/>
      <c r="L92" s="130" t="s">
        <v>310</v>
      </c>
      <c r="M92" s="124" t="s">
        <v>55</v>
      </c>
      <c r="N92" s="41">
        <v>17.21</v>
      </c>
      <c r="O92" s="21">
        <v>85</v>
      </c>
      <c r="P92" s="13"/>
    </row>
    <row r="93" spans="3:16" ht="13.5" customHeight="1">
      <c r="C93" s="873"/>
      <c r="D93" s="153">
        <v>6</v>
      </c>
      <c r="E93" s="154" t="s">
        <v>260</v>
      </c>
      <c r="F93" s="155" t="s">
        <v>174</v>
      </c>
      <c r="G93" s="156">
        <v>16.24</v>
      </c>
      <c r="H93" s="152">
        <f t="shared" si="5"/>
        <v>37</v>
      </c>
      <c r="K93" s="4"/>
      <c r="L93" s="128" t="s">
        <v>311</v>
      </c>
      <c r="M93" s="124" t="s">
        <v>60</v>
      </c>
      <c r="N93" s="41">
        <v>17.26</v>
      </c>
      <c r="O93" s="21">
        <v>87</v>
      </c>
      <c r="P93" s="13"/>
    </row>
    <row r="94" spans="3:16" ht="13.5" customHeight="1">
      <c r="C94" s="873"/>
      <c r="D94" s="153">
        <v>7</v>
      </c>
      <c r="E94" s="154" t="s">
        <v>269</v>
      </c>
      <c r="F94" s="155" t="s">
        <v>148</v>
      </c>
      <c r="G94" s="156">
        <v>16.45</v>
      </c>
      <c r="H94" s="152">
        <f t="shared" si="5"/>
        <v>46</v>
      </c>
      <c r="K94" s="4"/>
      <c r="L94" s="128" t="s">
        <v>312</v>
      </c>
      <c r="M94" s="121" t="s">
        <v>60</v>
      </c>
      <c r="N94" s="41">
        <v>17.29</v>
      </c>
      <c r="O94" s="21">
        <v>88</v>
      </c>
      <c r="P94" s="13"/>
    </row>
    <row r="95" spans="3:16" ht="13.5" customHeight="1">
      <c r="C95" s="873"/>
      <c r="D95" s="153">
        <v>8</v>
      </c>
      <c r="E95" s="154" t="s">
        <v>281</v>
      </c>
      <c r="F95" s="155" t="s">
        <v>282</v>
      </c>
      <c r="G95" s="156">
        <v>16.75</v>
      </c>
      <c r="H95" s="152">
        <f t="shared" si="5"/>
        <v>58</v>
      </c>
      <c r="K95" s="4"/>
      <c r="L95" s="128" t="s">
        <v>313</v>
      </c>
      <c r="M95" s="121" t="s">
        <v>33</v>
      </c>
      <c r="N95" s="41">
        <v>17.31</v>
      </c>
      <c r="O95" s="21">
        <v>89</v>
      </c>
      <c r="P95" s="13"/>
    </row>
    <row r="96" spans="3:16" ht="13.5" customHeight="1" thickBot="1">
      <c r="C96" s="874"/>
      <c r="D96" s="157">
        <v>9</v>
      </c>
      <c r="E96" s="158" t="s">
        <v>288</v>
      </c>
      <c r="F96" s="159" t="s">
        <v>65</v>
      </c>
      <c r="G96" s="160">
        <v>16.92</v>
      </c>
      <c r="H96" s="162">
        <f t="shared" si="5"/>
        <v>64</v>
      </c>
      <c r="K96" s="4"/>
      <c r="L96" s="128" t="s">
        <v>314</v>
      </c>
      <c r="M96" s="121" t="s">
        <v>48</v>
      </c>
      <c r="N96" s="41">
        <v>17.34</v>
      </c>
      <c r="O96" s="21">
        <v>90</v>
      </c>
      <c r="P96" s="13"/>
    </row>
    <row r="97" spans="3:16" ht="13.5" customHeight="1">
      <c r="C97" s="872">
        <v>11</v>
      </c>
      <c r="D97" s="8">
        <v>1</v>
      </c>
      <c r="E97" s="88"/>
      <c r="F97" s="77"/>
      <c r="G97" s="51"/>
      <c r="H97" s="57">
        <f t="shared" si="5"/>
      </c>
      <c r="K97" s="4"/>
      <c r="L97" s="130" t="s">
        <v>315</v>
      </c>
      <c r="M97" s="124" t="s">
        <v>52</v>
      </c>
      <c r="N97" s="41">
        <v>17.36</v>
      </c>
      <c r="O97" s="21">
        <v>91</v>
      </c>
      <c r="P97" s="13"/>
    </row>
    <row r="98" spans="3:16" ht="13.5" customHeight="1">
      <c r="C98" s="873"/>
      <c r="D98" s="1">
        <v>2</v>
      </c>
      <c r="E98" s="89" t="s">
        <v>296</v>
      </c>
      <c r="F98" s="78" t="s">
        <v>45</v>
      </c>
      <c r="G98" s="56">
        <v>17.02</v>
      </c>
      <c r="H98" s="57">
        <f t="shared" si="5"/>
        <v>71</v>
      </c>
      <c r="K98" s="4"/>
      <c r="L98" s="105" t="s">
        <v>316</v>
      </c>
      <c r="M98" s="106" t="s">
        <v>23</v>
      </c>
      <c r="N98" s="58">
        <v>17.36</v>
      </c>
      <c r="O98" s="74">
        <v>91</v>
      </c>
      <c r="P98" s="13"/>
    </row>
    <row r="99" spans="3:16" ht="13.5" customHeight="1">
      <c r="C99" s="873"/>
      <c r="D99" s="1">
        <v>3</v>
      </c>
      <c r="E99" s="89" t="s">
        <v>312</v>
      </c>
      <c r="F99" s="78" t="s">
        <v>60</v>
      </c>
      <c r="G99" s="56">
        <v>17.29</v>
      </c>
      <c r="H99" s="57">
        <f t="shared" si="5"/>
        <v>88</v>
      </c>
      <c r="K99" s="4"/>
      <c r="L99" s="128" t="s">
        <v>317</v>
      </c>
      <c r="M99" s="121" t="s">
        <v>60</v>
      </c>
      <c r="N99" s="41">
        <v>17.37</v>
      </c>
      <c r="O99" s="21">
        <v>93</v>
      </c>
      <c r="P99" s="13"/>
    </row>
    <row r="100" spans="3:16" ht="13.5" customHeight="1">
      <c r="C100" s="873"/>
      <c r="D100" s="1">
        <v>4</v>
      </c>
      <c r="E100" s="89" t="s">
        <v>276</v>
      </c>
      <c r="F100" s="78" t="s">
        <v>35</v>
      </c>
      <c r="G100" s="56">
        <v>16.59</v>
      </c>
      <c r="H100" s="57">
        <f t="shared" si="5"/>
        <v>52</v>
      </c>
      <c r="K100" s="4"/>
      <c r="L100" s="128" t="s">
        <v>318</v>
      </c>
      <c r="M100" s="121" t="s">
        <v>60</v>
      </c>
      <c r="N100" s="41">
        <v>17.39</v>
      </c>
      <c r="O100" s="21">
        <v>94</v>
      </c>
      <c r="P100" s="13"/>
    </row>
    <row r="101" spans="3:16" ht="13.5" customHeight="1">
      <c r="C101" s="873"/>
      <c r="D101" s="1">
        <v>5</v>
      </c>
      <c r="E101" s="89" t="s">
        <v>249</v>
      </c>
      <c r="F101" s="78" t="s">
        <v>48</v>
      </c>
      <c r="G101" s="56">
        <v>16</v>
      </c>
      <c r="H101" s="57">
        <f t="shared" si="5"/>
        <v>26</v>
      </c>
      <c r="K101" s="4"/>
      <c r="L101" s="128" t="s">
        <v>319</v>
      </c>
      <c r="M101" s="121" t="s">
        <v>33</v>
      </c>
      <c r="N101" s="41">
        <v>17.41</v>
      </c>
      <c r="O101" s="21">
        <v>95</v>
      </c>
      <c r="P101" s="13"/>
    </row>
    <row r="102" spans="3:16" ht="13.5" customHeight="1">
      <c r="C102" s="873"/>
      <c r="D102" s="1">
        <v>6</v>
      </c>
      <c r="E102" s="89" t="s">
        <v>265</v>
      </c>
      <c r="F102" s="78" t="s">
        <v>31</v>
      </c>
      <c r="G102" s="56">
        <v>16.31</v>
      </c>
      <c r="H102" s="57">
        <f t="shared" si="5"/>
        <v>43</v>
      </c>
      <c r="K102" s="4"/>
      <c r="L102" s="128" t="s">
        <v>320</v>
      </c>
      <c r="M102" s="121" t="s">
        <v>117</v>
      </c>
      <c r="N102" s="41">
        <v>17.41</v>
      </c>
      <c r="O102" s="21">
        <v>95</v>
      </c>
      <c r="P102" s="13"/>
    </row>
    <row r="103" spans="3:16" ht="13.5" customHeight="1">
      <c r="C103" s="873"/>
      <c r="D103" s="1">
        <v>7</v>
      </c>
      <c r="E103" s="89"/>
      <c r="F103" s="78"/>
      <c r="G103" s="56"/>
      <c r="H103" s="57">
        <f t="shared" si="5"/>
      </c>
      <c r="K103" s="4"/>
      <c r="L103" s="128" t="s">
        <v>321</v>
      </c>
      <c r="M103" s="121" t="s">
        <v>33</v>
      </c>
      <c r="N103" s="41">
        <v>17.42</v>
      </c>
      <c r="O103" s="21">
        <v>97</v>
      </c>
      <c r="P103" s="13"/>
    </row>
    <row r="104" spans="3:16" ht="13.5" customHeight="1">
      <c r="C104" s="873"/>
      <c r="D104" s="1">
        <v>8</v>
      </c>
      <c r="E104" s="89" t="s">
        <v>255</v>
      </c>
      <c r="F104" s="78" t="s">
        <v>231</v>
      </c>
      <c r="G104" s="56">
        <v>16.18</v>
      </c>
      <c r="H104" s="57">
        <f t="shared" si="5"/>
        <v>33</v>
      </c>
      <c r="K104" s="4"/>
      <c r="L104" s="128" t="s">
        <v>322</v>
      </c>
      <c r="M104" s="121" t="s">
        <v>33</v>
      </c>
      <c r="N104" s="41">
        <v>17.43</v>
      </c>
      <c r="O104" s="21">
        <v>98</v>
      </c>
      <c r="P104" s="13"/>
    </row>
    <row r="105" spans="3:16" ht="13.5" customHeight="1" thickBot="1">
      <c r="C105" s="874"/>
      <c r="D105" s="11">
        <v>9</v>
      </c>
      <c r="E105" s="90" t="s">
        <v>331</v>
      </c>
      <c r="F105" s="79" t="s">
        <v>33</v>
      </c>
      <c r="G105" s="61">
        <v>17.57</v>
      </c>
      <c r="H105" s="62">
        <f t="shared" si="5"/>
        <v>106</v>
      </c>
      <c r="K105" s="4"/>
      <c r="L105" s="128" t="s">
        <v>323</v>
      </c>
      <c r="M105" s="121" t="s">
        <v>43</v>
      </c>
      <c r="N105" s="41">
        <v>17.43</v>
      </c>
      <c r="O105" s="21">
        <v>98</v>
      </c>
      <c r="P105" s="13"/>
    </row>
    <row r="106" spans="3:16" ht="13.5" customHeight="1">
      <c r="C106" s="872">
        <v>12</v>
      </c>
      <c r="D106" s="148">
        <v>1</v>
      </c>
      <c r="E106" s="149" t="s">
        <v>303</v>
      </c>
      <c r="F106" s="150" t="s">
        <v>267</v>
      </c>
      <c r="G106" s="151">
        <v>17.13</v>
      </c>
      <c r="H106" s="152">
        <f t="shared" si="5"/>
        <v>79</v>
      </c>
      <c r="K106" s="4"/>
      <c r="L106" s="130" t="s">
        <v>324</v>
      </c>
      <c r="M106" s="124" t="s">
        <v>23</v>
      </c>
      <c r="N106" s="41">
        <v>17.44</v>
      </c>
      <c r="O106" s="21">
        <v>100</v>
      </c>
      <c r="P106" s="13"/>
    </row>
    <row r="107" spans="3:16" ht="13.5" customHeight="1">
      <c r="C107" s="873"/>
      <c r="D107" s="153">
        <v>2</v>
      </c>
      <c r="E107" s="154" t="s">
        <v>262</v>
      </c>
      <c r="F107" s="155" t="s">
        <v>45</v>
      </c>
      <c r="G107" s="156">
        <v>16.26</v>
      </c>
      <c r="H107" s="152">
        <f t="shared" si="5"/>
        <v>40</v>
      </c>
      <c r="K107" s="4"/>
      <c r="L107" s="128" t="s">
        <v>325</v>
      </c>
      <c r="M107" s="121" t="s">
        <v>45</v>
      </c>
      <c r="N107" s="41">
        <v>17.51</v>
      </c>
      <c r="O107" s="21">
        <v>101</v>
      </c>
      <c r="P107" s="13"/>
    </row>
    <row r="108" spans="3:16" ht="13.5" customHeight="1">
      <c r="C108" s="873"/>
      <c r="D108" s="153">
        <v>3</v>
      </c>
      <c r="E108" s="154"/>
      <c r="F108" s="155"/>
      <c r="G108" s="156"/>
      <c r="H108" s="152">
        <f t="shared" si="5"/>
      </c>
      <c r="K108" s="4"/>
      <c r="L108" s="128" t="s">
        <v>326</v>
      </c>
      <c r="M108" s="121" t="s">
        <v>43</v>
      </c>
      <c r="N108" s="41">
        <v>17.51</v>
      </c>
      <c r="O108" s="21">
        <v>101</v>
      </c>
      <c r="P108" s="13"/>
    </row>
    <row r="109" spans="3:16" ht="13.5" customHeight="1">
      <c r="C109" s="873"/>
      <c r="D109" s="153">
        <v>4</v>
      </c>
      <c r="E109" s="154"/>
      <c r="F109" s="155"/>
      <c r="G109" s="156"/>
      <c r="H109" s="152">
        <f t="shared" si="5"/>
      </c>
      <c r="K109" s="4"/>
      <c r="L109" s="128" t="s">
        <v>327</v>
      </c>
      <c r="M109" s="121" t="s">
        <v>45</v>
      </c>
      <c r="N109" s="41">
        <v>17.51</v>
      </c>
      <c r="O109" s="21">
        <v>101</v>
      </c>
      <c r="P109" s="13"/>
    </row>
    <row r="110" spans="3:16" ht="13.5" customHeight="1">
      <c r="C110" s="873"/>
      <c r="D110" s="153">
        <v>5</v>
      </c>
      <c r="E110" s="154" t="s">
        <v>379</v>
      </c>
      <c r="F110" s="155" t="s">
        <v>339</v>
      </c>
      <c r="G110" s="156">
        <v>18.92</v>
      </c>
      <c r="H110" s="152">
        <f t="shared" si="5"/>
        <v>153</v>
      </c>
      <c r="K110" s="4"/>
      <c r="L110" s="130" t="s">
        <v>328</v>
      </c>
      <c r="M110" s="124" t="s">
        <v>45</v>
      </c>
      <c r="N110" s="41">
        <v>17.51</v>
      </c>
      <c r="O110" s="21">
        <v>101</v>
      </c>
      <c r="P110" s="13"/>
    </row>
    <row r="111" spans="3:16" ht="13.5" customHeight="1">
      <c r="C111" s="873"/>
      <c r="D111" s="153">
        <v>6</v>
      </c>
      <c r="E111" s="154" t="s">
        <v>385</v>
      </c>
      <c r="F111" s="155" t="s">
        <v>23</v>
      </c>
      <c r="G111" s="156">
        <v>19.24</v>
      </c>
      <c r="H111" s="152">
        <f t="shared" si="5"/>
        <v>159</v>
      </c>
      <c r="K111" s="4"/>
      <c r="L111" s="130" t="s">
        <v>329</v>
      </c>
      <c r="M111" s="124" t="s">
        <v>45</v>
      </c>
      <c r="N111" s="41">
        <v>17.55</v>
      </c>
      <c r="O111" s="21">
        <v>105</v>
      </c>
      <c r="P111" s="13"/>
    </row>
    <row r="112" spans="3:16" ht="13.5" customHeight="1">
      <c r="C112" s="873"/>
      <c r="D112" s="153">
        <v>7</v>
      </c>
      <c r="E112" s="154" t="s">
        <v>320</v>
      </c>
      <c r="F112" s="155" t="s">
        <v>117</v>
      </c>
      <c r="G112" s="156">
        <v>17.41</v>
      </c>
      <c r="H112" s="152">
        <f t="shared" si="5"/>
        <v>95</v>
      </c>
      <c r="K112" s="4"/>
      <c r="L112" s="128" t="s">
        <v>330</v>
      </c>
      <c r="M112" s="121" t="s">
        <v>45</v>
      </c>
      <c r="N112" s="41">
        <v>17.57</v>
      </c>
      <c r="O112" s="21">
        <v>106</v>
      </c>
      <c r="P112" s="13"/>
    </row>
    <row r="113" spans="3:16" ht="13.5" customHeight="1">
      <c r="C113" s="873"/>
      <c r="D113" s="153">
        <v>8</v>
      </c>
      <c r="E113" s="154"/>
      <c r="F113" s="155"/>
      <c r="G113" s="156"/>
      <c r="H113" s="152">
        <f t="shared" si="5"/>
      </c>
      <c r="K113" s="4"/>
      <c r="L113" s="128" t="s">
        <v>331</v>
      </c>
      <c r="M113" s="121" t="s">
        <v>33</v>
      </c>
      <c r="N113" s="41">
        <v>17.57</v>
      </c>
      <c r="O113" s="21">
        <v>106</v>
      </c>
      <c r="P113" s="13"/>
    </row>
    <row r="114" spans="3:16" ht="13.5" customHeight="1" thickBot="1">
      <c r="C114" s="874"/>
      <c r="D114" s="157">
        <v>9</v>
      </c>
      <c r="E114" s="158" t="s">
        <v>298</v>
      </c>
      <c r="F114" s="159" t="s">
        <v>31</v>
      </c>
      <c r="G114" s="160">
        <v>17.03</v>
      </c>
      <c r="H114" s="162">
        <f t="shared" si="5"/>
        <v>74</v>
      </c>
      <c r="L114" s="128" t="s">
        <v>332</v>
      </c>
      <c r="M114" s="121" t="s">
        <v>23</v>
      </c>
      <c r="N114" s="41">
        <v>17.6</v>
      </c>
      <c r="O114" s="21">
        <v>108</v>
      </c>
      <c r="P114" s="13"/>
    </row>
    <row r="115" spans="3:16" ht="13.5" customHeight="1">
      <c r="C115" s="872">
        <v>13</v>
      </c>
      <c r="D115" s="8">
        <v>1</v>
      </c>
      <c r="E115" s="88" t="s">
        <v>344</v>
      </c>
      <c r="F115" s="77" t="s">
        <v>45</v>
      </c>
      <c r="G115" s="51">
        <v>17.83</v>
      </c>
      <c r="H115" s="57">
        <f t="shared" si="5"/>
        <v>118</v>
      </c>
      <c r="L115" s="130" t="s">
        <v>333</v>
      </c>
      <c r="M115" s="124" t="s">
        <v>334</v>
      </c>
      <c r="N115" s="41">
        <v>17.62</v>
      </c>
      <c r="O115" s="21">
        <v>109</v>
      </c>
      <c r="P115" s="13"/>
    </row>
    <row r="116" spans="3:16" ht="13.5" customHeight="1">
      <c r="C116" s="873"/>
      <c r="D116" s="1">
        <v>2</v>
      </c>
      <c r="E116" s="89" t="s">
        <v>356</v>
      </c>
      <c r="F116" s="78" t="s">
        <v>31</v>
      </c>
      <c r="G116" s="56">
        <v>18.22</v>
      </c>
      <c r="H116" s="57">
        <f t="shared" si="5"/>
        <v>130</v>
      </c>
      <c r="L116" s="130" t="s">
        <v>335</v>
      </c>
      <c r="M116" s="124" t="s">
        <v>65</v>
      </c>
      <c r="N116" s="41">
        <v>17.62</v>
      </c>
      <c r="O116" s="21">
        <v>109</v>
      </c>
      <c r="P116" s="13"/>
    </row>
    <row r="117" spans="3:16" ht="13.5" customHeight="1">
      <c r="C117" s="873"/>
      <c r="D117" s="1">
        <v>3</v>
      </c>
      <c r="E117" s="89" t="s">
        <v>349</v>
      </c>
      <c r="F117" s="78" t="s">
        <v>43</v>
      </c>
      <c r="G117" s="56">
        <v>18.04</v>
      </c>
      <c r="H117" s="57">
        <f t="shared" si="5"/>
        <v>123</v>
      </c>
      <c r="L117" s="128" t="s">
        <v>336</v>
      </c>
      <c r="M117" s="121" t="s">
        <v>43</v>
      </c>
      <c r="N117" s="41">
        <v>17.63</v>
      </c>
      <c r="O117" s="21">
        <v>111</v>
      </c>
      <c r="P117" s="13"/>
    </row>
    <row r="118" spans="3:16" ht="13.5" customHeight="1">
      <c r="C118" s="873"/>
      <c r="D118" s="1">
        <v>4</v>
      </c>
      <c r="E118" s="89"/>
      <c r="F118" s="78"/>
      <c r="G118" s="56"/>
      <c r="H118" s="57">
        <f t="shared" si="5"/>
      </c>
      <c r="L118" s="130" t="s">
        <v>337</v>
      </c>
      <c r="M118" s="125" t="s">
        <v>33</v>
      </c>
      <c r="N118" s="41">
        <v>17.67</v>
      </c>
      <c r="O118" s="21">
        <v>112</v>
      </c>
      <c r="P118" s="13"/>
    </row>
    <row r="119" spans="3:16" ht="13.5" customHeight="1">
      <c r="C119" s="873"/>
      <c r="D119" s="1">
        <v>5</v>
      </c>
      <c r="E119" s="89" t="s">
        <v>258</v>
      </c>
      <c r="F119" s="78" t="s">
        <v>65</v>
      </c>
      <c r="G119" s="56">
        <v>16.22</v>
      </c>
      <c r="H119" s="57">
        <f t="shared" si="5"/>
        <v>36</v>
      </c>
      <c r="L119" s="128" t="s">
        <v>338</v>
      </c>
      <c r="M119" s="122" t="s">
        <v>339</v>
      </c>
      <c r="N119" s="41">
        <v>17.68</v>
      </c>
      <c r="O119" s="21">
        <v>113</v>
      </c>
      <c r="P119" s="13"/>
    </row>
    <row r="120" spans="3:16" ht="13.5" customHeight="1">
      <c r="C120" s="873"/>
      <c r="D120" s="1">
        <v>6</v>
      </c>
      <c r="E120" s="89" t="s">
        <v>391</v>
      </c>
      <c r="F120" s="78" t="s">
        <v>60</v>
      </c>
      <c r="G120" s="56">
        <v>19.64</v>
      </c>
      <c r="H120" s="57">
        <f t="shared" si="5"/>
        <v>165</v>
      </c>
      <c r="L120" s="128" t="s">
        <v>340</v>
      </c>
      <c r="M120" s="121" t="s">
        <v>65</v>
      </c>
      <c r="N120" s="41">
        <v>17.7</v>
      </c>
      <c r="O120" s="21">
        <v>114</v>
      </c>
      <c r="P120" s="13"/>
    </row>
    <row r="121" spans="3:16" ht="13.5" customHeight="1">
      <c r="C121" s="873"/>
      <c r="D121" s="1">
        <v>7</v>
      </c>
      <c r="E121" s="89" t="s">
        <v>394</v>
      </c>
      <c r="F121" s="78" t="s">
        <v>45</v>
      </c>
      <c r="G121" s="56">
        <v>19.8</v>
      </c>
      <c r="H121" s="57">
        <f t="shared" si="5"/>
        <v>168</v>
      </c>
      <c r="L121" s="128" t="s">
        <v>341</v>
      </c>
      <c r="M121" s="121" t="s">
        <v>117</v>
      </c>
      <c r="N121" s="41">
        <v>17.78</v>
      </c>
      <c r="O121" s="21">
        <v>115</v>
      </c>
      <c r="P121" s="13"/>
    </row>
    <row r="122" spans="3:16" ht="13.5" customHeight="1">
      <c r="C122" s="873"/>
      <c r="D122" s="1">
        <v>8</v>
      </c>
      <c r="E122" s="89" t="s">
        <v>310</v>
      </c>
      <c r="F122" s="78" t="s">
        <v>55</v>
      </c>
      <c r="G122" s="56">
        <v>17.21</v>
      </c>
      <c r="H122" s="57">
        <f t="shared" si="5"/>
        <v>85</v>
      </c>
      <c r="L122" s="128" t="s">
        <v>342</v>
      </c>
      <c r="M122" s="121" t="s">
        <v>267</v>
      </c>
      <c r="N122" s="41">
        <v>17.79</v>
      </c>
      <c r="O122" s="21">
        <v>116</v>
      </c>
      <c r="P122" s="13"/>
    </row>
    <row r="123" spans="3:16" ht="13.5" customHeight="1" thickBot="1">
      <c r="C123" s="874"/>
      <c r="D123" s="11">
        <v>9</v>
      </c>
      <c r="E123" s="90" t="s">
        <v>351</v>
      </c>
      <c r="F123" s="79" t="s">
        <v>174</v>
      </c>
      <c r="G123" s="61">
        <v>18.12</v>
      </c>
      <c r="H123" s="62">
        <f t="shared" si="5"/>
        <v>125</v>
      </c>
      <c r="L123" s="128" t="s">
        <v>343</v>
      </c>
      <c r="M123" s="121" t="s">
        <v>45</v>
      </c>
      <c r="N123" s="41">
        <v>17.81</v>
      </c>
      <c r="O123" s="21">
        <v>117</v>
      </c>
      <c r="P123" s="13"/>
    </row>
    <row r="124" spans="3:16" ht="13.5" customHeight="1">
      <c r="C124" s="872">
        <v>14</v>
      </c>
      <c r="D124" s="148">
        <v>1</v>
      </c>
      <c r="E124" s="149" t="s">
        <v>278</v>
      </c>
      <c r="F124" s="150" t="s">
        <v>31</v>
      </c>
      <c r="G124" s="151">
        <v>16.66</v>
      </c>
      <c r="H124" s="152">
        <f t="shared" si="5"/>
        <v>55</v>
      </c>
      <c r="L124" s="128" t="s">
        <v>344</v>
      </c>
      <c r="M124" s="121" t="s">
        <v>45</v>
      </c>
      <c r="N124" s="41">
        <v>17.83</v>
      </c>
      <c r="O124" s="21">
        <v>118</v>
      </c>
      <c r="P124" s="13"/>
    </row>
    <row r="125" spans="3:16" ht="13.5" customHeight="1">
      <c r="C125" s="873"/>
      <c r="D125" s="153">
        <v>2</v>
      </c>
      <c r="E125" s="154" t="s">
        <v>374</v>
      </c>
      <c r="F125" s="155" t="s">
        <v>45</v>
      </c>
      <c r="G125" s="156">
        <v>18.71</v>
      </c>
      <c r="H125" s="152">
        <f t="shared" si="5"/>
        <v>148</v>
      </c>
      <c r="L125" s="128" t="s">
        <v>345</v>
      </c>
      <c r="M125" s="121" t="s">
        <v>148</v>
      </c>
      <c r="N125" s="41">
        <v>17.88</v>
      </c>
      <c r="O125" s="21">
        <v>119</v>
      </c>
      <c r="P125" s="13"/>
    </row>
    <row r="126" spans="3:16" ht="13.5" customHeight="1">
      <c r="C126" s="873"/>
      <c r="D126" s="153">
        <v>3</v>
      </c>
      <c r="E126" s="154" t="s">
        <v>268</v>
      </c>
      <c r="F126" s="155" t="s">
        <v>35</v>
      </c>
      <c r="G126" s="156">
        <v>16.44</v>
      </c>
      <c r="H126" s="152">
        <f t="shared" si="5"/>
        <v>45</v>
      </c>
      <c r="L126" s="128" t="s">
        <v>346</v>
      </c>
      <c r="M126" s="121" t="s">
        <v>43</v>
      </c>
      <c r="N126" s="41">
        <v>17.89</v>
      </c>
      <c r="O126" s="21">
        <v>120</v>
      </c>
      <c r="P126" s="13"/>
    </row>
    <row r="127" spans="3:16" ht="13.5" customHeight="1">
      <c r="C127" s="873"/>
      <c r="D127" s="153">
        <v>4</v>
      </c>
      <c r="E127" s="154" t="s">
        <v>304</v>
      </c>
      <c r="F127" s="155" t="s">
        <v>23</v>
      </c>
      <c r="G127" s="156">
        <v>17.18</v>
      </c>
      <c r="H127" s="152">
        <f t="shared" si="5"/>
        <v>80</v>
      </c>
      <c r="L127" s="128" t="s">
        <v>347</v>
      </c>
      <c r="M127" s="121" t="s">
        <v>31</v>
      </c>
      <c r="N127" s="41">
        <v>17.91</v>
      </c>
      <c r="O127" s="21">
        <v>121</v>
      </c>
      <c r="P127" s="13"/>
    </row>
    <row r="128" spans="3:16" ht="13.5" customHeight="1">
      <c r="C128" s="873"/>
      <c r="D128" s="153">
        <v>5</v>
      </c>
      <c r="E128" s="154" t="s">
        <v>369</v>
      </c>
      <c r="F128" s="155" t="s">
        <v>60</v>
      </c>
      <c r="G128" s="156">
        <v>18.52</v>
      </c>
      <c r="H128" s="152">
        <f t="shared" si="5"/>
        <v>143</v>
      </c>
      <c r="L128" s="128" t="s">
        <v>348</v>
      </c>
      <c r="M128" s="121" t="s">
        <v>35</v>
      </c>
      <c r="N128" s="41">
        <v>18.03</v>
      </c>
      <c r="O128" s="21">
        <v>122</v>
      </c>
      <c r="P128" s="13"/>
    </row>
    <row r="129" spans="3:16" ht="13.5" customHeight="1">
      <c r="C129" s="873"/>
      <c r="D129" s="153">
        <v>6</v>
      </c>
      <c r="E129" s="154" t="s">
        <v>345</v>
      </c>
      <c r="F129" s="155" t="s">
        <v>148</v>
      </c>
      <c r="G129" s="156">
        <v>17.88</v>
      </c>
      <c r="H129" s="152">
        <f t="shared" si="5"/>
        <v>119</v>
      </c>
      <c r="L129" s="128" t="s">
        <v>349</v>
      </c>
      <c r="M129" s="121" t="s">
        <v>43</v>
      </c>
      <c r="N129" s="41">
        <v>18.04</v>
      </c>
      <c r="O129" s="21">
        <v>123</v>
      </c>
      <c r="P129" s="13"/>
    </row>
    <row r="130" spans="3:16" ht="13.5" customHeight="1">
      <c r="C130" s="873"/>
      <c r="D130" s="153">
        <v>7</v>
      </c>
      <c r="E130" s="154" t="s">
        <v>371</v>
      </c>
      <c r="F130" s="155" t="s">
        <v>31</v>
      </c>
      <c r="G130" s="156">
        <v>18.57</v>
      </c>
      <c r="H130" s="152">
        <f t="shared" si="5"/>
        <v>145</v>
      </c>
      <c r="L130" s="128" t="s">
        <v>350</v>
      </c>
      <c r="M130" s="121" t="s">
        <v>43</v>
      </c>
      <c r="N130" s="41">
        <v>18.08</v>
      </c>
      <c r="O130" s="21">
        <v>124</v>
      </c>
      <c r="P130" s="13"/>
    </row>
    <row r="131" spans="3:16" ht="13.5" customHeight="1">
      <c r="C131" s="873"/>
      <c r="D131" s="153">
        <v>8</v>
      </c>
      <c r="E131" s="154" t="s">
        <v>253</v>
      </c>
      <c r="F131" s="155" t="s">
        <v>65</v>
      </c>
      <c r="G131" s="156">
        <v>16.07</v>
      </c>
      <c r="H131" s="152">
        <f t="shared" si="5"/>
        <v>30</v>
      </c>
      <c r="L131" s="128" t="s">
        <v>351</v>
      </c>
      <c r="M131" s="121" t="s">
        <v>174</v>
      </c>
      <c r="N131" s="41">
        <v>18.12</v>
      </c>
      <c r="O131" s="21">
        <v>125</v>
      </c>
      <c r="P131" s="13"/>
    </row>
    <row r="132" spans="3:16" ht="13.5" customHeight="1" thickBot="1">
      <c r="C132" s="874"/>
      <c r="D132" s="157">
        <v>9</v>
      </c>
      <c r="E132" s="158" t="s">
        <v>294</v>
      </c>
      <c r="F132" s="159" t="s">
        <v>43</v>
      </c>
      <c r="G132" s="160">
        <v>17.01</v>
      </c>
      <c r="H132" s="162">
        <f t="shared" si="5"/>
        <v>70</v>
      </c>
      <c r="L132" s="128" t="s">
        <v>352</v>
      </c>
      <c r="M132" s="121" t="s">
        <v>43</v>
      </c>
      <c r="N132" s="41">
        <v>18.12</v>
      </c>
      <c r="O132" s="21">
        <v>125</v>
      </c>
      <c r="P132" s="13"/>
    </row>
    <row r="133" spans="3:16" ht="13.5" customHeight="1">
      <c r="C133" s="872">
        <v>15</v>
      </c>
      <c r="D133" s="8">
        <v>1</v>
      </c>
      <c r="E133" s="88"/>
      <c r="F133" s="77"/>
      <c r="G133" s="51"/>
      <c r="H133" s="57">
        <f t="shared" si="5"/>
      </c>
      <c r="L133" s="128" t="s">
        <v>353</v>
      </c>
      <c r="M133" s="121" t="s">
        <v>48</v>
      </c>
      <c r="N133" s="41">
        <v>18.12</v>
      </c>
      <c r="O133" s="21">
        <v>125</v>
      </c>
      <c r="P133" s="13"/>
    </row>
    <row r="134" spans="3:16" ht="13.5" customHeight="1">
      <c r="C134" s="873"/>
      <c r="D134" s="1">
        <v>2</v>
      </c>
      <c r="E134" s="89" t="s">
        <v>381</v>
      </c>
      <c r="F134" s="78" t="s">
        <v>43</v>
      </c>
      <c r="G134" s="56">
        <v>19.1</v>
      </c>
      <c r="H134" s="57">
        <f t="shared" si="5"/>
        <v>155</v>
      </c>
      <c r="L134" s="128" t="s">
        <v>354</v>
      </c>
      <c r="M134" s="121" t="s">
        <v>334</v>
      </c>
      <c r="N134" s="41">
        <v>18.17</v>
      </c>
      <c r="O134" s="21">
        <v>128</v>
      </c>
      <c r="P134" s="13"/>
    </row>
    <row r="135" spans="3:16" ht="13.5" customHeight="1">
      <c r="C135" s="873"/>
      <c r="D135" s="1">
        <v>3</v>
      </c>
      <c r="E135" s="89" t="s">
        <v>307</v>
      </c>
      <c r="F135" s="78" t="s">
        <v>31</v>
      </c>
      <c r="G135" s="56">
        <v>17.19</v>
      </c>
      <c r="H135" s="57">
        <f t="shared" si="5"/>
        <v>81</v>
      </c>
      <c r="L135" s="105" t="s">
        <v>355</v>
      </c>
      <c r="M135" s="106" t="s">
        <v>43</v>
      </c>
      <c r="N135" s="58">
        <v>18.21</v>
      </c>
      <c r="O135" s="74">
        <v>129</v>
      </c>
      <c r="P135" s="13"/>
    </row>
    <row r="136" spans="3:16" ht="13.5" customHeight="1">
      <c r="C136" s="873"/>
      <c r="D136" s="1">
        <v>4</v>
      </c>
      <c r="E136" s="89"/>
      <c r="F136" s="78"/>
      <c r="G136" s="56"/>
      <c r="H136" s="57">
        <f t="shared" si="5"/>
      </c>
      <c r="L136" s="128" t="s">
        <v>356</v>
      </c>
      <c r="M136" s="121" t="s">
        <v>31</v>
      </c>
      <c r="N136" s="41">
        <v>18.22</v>
      </c>
      <c r="O136" s="21">
        <v>130</v>
      </c>
      <c r="P136" s="13"/>
    </row>
    <row r="137" spans="3:16" ht="13.5" customHeight="1">
      <c r="C137" s="873"/>
      <c r="D137" s="1">
        <v>5</v>
      </c>
      <c r="E137" s="89" t="s">
        <v>363</v>
      </c>
      <c r="F137" s="78" t="s">
        <v>27</v>
      </c>
      <c r="G137" s="56">
        <v>18.35</v>
      </c>
      <c r="H137" s="57">
        <f t="shared" si="5"/>
        <v>137</v>
      </c>
      <c r="L137" s="128" t="s">
        <v>357</v>
      </c>
      <c r="M137" s="121" t="s">
        <v>334</v>
      </c>
      <c r="N137" s="41">
        <v>18.22</v>
      </c>
      <c r="O137" s="21">
        <v>130</v>
      </c>
      <c r="P137" s="13"/>
    </row>
    <row r="138" spans="3:16" ht="13.5" customHeight="1">
      <c r="C138" s="873"/>
      <c r="D138" s="1">
        <v>6</v>
      </c>
      <c r="E138" s="89" t="s">
        <v>343</v>
      </c>
      <c r="F138" s="78" t="s">
        <v>45</v>
      </c>
      <c r="G138" s="56">
        <v>17.81</v>
      </c>
      <c r="H138" s="57">
        <f t="shared" si="5"/>
        <v>117</v>
      </c>
      <c r="L138" s="128" t="s">
        <v>358</v>
      </c>
      <c r="M138" s="121" t="s">
        <v>43</v>
      </c>
      <c r="N138" s="41">
        <v>18.22</v>
      </c>
      <c r="O138" s="21">
        <v>130</v>
      </c>
      <c r="P138" s="13"/>
    </row>
    <row r="139" spans="3:16" ht="13.5" customHeight="1">
      <c r="C139" s="873"/>
      <c r="D139" s="1">
        <v>7</v>
      </c>
      <c r="E139" s="89"/>
      <c r="F139" s="78"/>
      <c r="G139" s="56"/>
      <c r="H139" s="57">
        <f t="shared" si="5"/>
      </c>
      <c r="L139" s="128" t="s">
        <v>359</v>
      </c>
      <c r="M139" s="121" t="s">
        <v>45</v>
      </c>
      <c r="N139" s="41">
        <v>18.22</v>
      </c>
      <c r="O139" s="21">
        <v>130</v>
      </c>
      <c r="P139" s="13"/>
    </row>
    <row r="140" spans="3:16" ht="13.5" customHeight="1">
      <c r="C140" s="873"/>
      <c r="D140" s="1">
        <v>8</v>
      </c>
      <c r="E140" s="89" t="s">
        <v>247</v>
      </c>
      <c r="F140" s="78" t="s">
        <v>174</v>
      </c>
      <c r="G140" s="56">
        <v>16.03</v>
      </c>
      <c r="H140" s="57">
        <f t="shared" si="5"/>
        <v>28</v>
      </c>
      <c r="L140" s="128" t="s">
        <v>360</v>
      </c>
      <c r="M140" s="121" t="s">
        <v>33</v>
      </c>
      <c r="N140" s="41">
        <v>18.23</v>
      </c>
      <c r="O140" s="21">
        <v>134</v>
      </c>
      <c r="P140" s="13"/>
    </row>
    <row r="141" spans="3:16" ht="13.5" customHeight="1" thickBot="1">
      <c r="C141" s="874"/>
      <c r="D141" s="11">
        <v>9</v>
      </c>
      <c r="E141" s="90"/>
      <c r="F141" s="79"/>
      <c r="G141" s="61"/>
      <c r="H141" s="62">
        <f t="shared" si="5"/>
      </c>
      <c r="L141" s="128" t="s">
        <v>361</v>
      </c>
      <c r="M141" s="121" t="s">
        <v>31</v>
      </c>
      <c r="N141" s="41">
        <v>18.25</v>
      </c>
      <c r="O141" s="21">
        <v>135</v>
      </c>
      <c r="P141" s="13"/>
    </row>
    <row r="142" spans="3:16" ht="13.5" customHeight="1">
      <c r="C142" s="872">
        <v>16</v>
      </c>
      <c r="D142" s="148">
        <v>1</v>
      </c>
      <c r="E142" s="149" t="s">
        <v>326</v>
      </c>
      <c r="F142" s="150" t="s">
        <v>43</v>
      </c>
      <c r="G142" s="151">
        <v>17.51</v>
      </c>
      <c r="H142" s="152">
        <f t="shared" si="5"/>
        <v>101</v>
      </c>
      <c r="L142" s="128" t="s">
        <v>362</v>
      </c>
      <c r="M142" s="121" t="s">
        <v>31</v>
      </c>
      <c r="N142" s="41">
        <v>18.27</v>
      </c>
      <c r="O142" s="21">
        <v>136</v>
      </c>
      <c r="P142" s="13"/>
    </row>
    <row r="143" spans="3:16" ht="13.5" customHeight="1">
      <c r="C143" s="873"/>
      <c r="D143" s="153">
        <v>2</v>
      </c>
      <c r="E143" s="154" t="s">
        <v>289</v>
      </c>
      <c r="F143" s="155" t="s">
        <v>31</v>
      </c>
      <c r="G143" s="156">
        <v>16.95</v>
      </c>
      <c r="H143" s="152">
        <f t="shared" si="5"/>
        <v>65</v>
      </c>
      <c r="L143" s="132" t="s">
        <v>363</v>
      </c>
      <c r="M143" s="125" t="s">
        <v>27</v>
      </c>
      <c r="N143" s="41">
        <v>18.35</v>
      </c>
      <c r="O143" s="21">
        <v>137</v>
      </c>
      <c r="P143" s="13"/>
    </row>
    <row r="144" spans="3:16" ht="13.5" customHeight="1">
      <c r="C144" s="873"/>
      <c r="D144" s="153">
        <v>3</v>
      </c>
      <c r="E144" s="154" t="s">
        <v>279</v>
      </c>
      <c r="F144" s="155" t="s">
        <v>45</v>
      </c>
      <c r="G144" s="156">
        <v>16.66</v>
      </c>
      <c r="H144" s="152">
        <f aca="true" t="shared" si="6" ref="H144:H207">IF(G144="","",RANK(G144,$G$7:$G$222,1))</f>
        <v>55</v>
      </c>
      <c r="L144" s="134" t="s">
        <v>364</v>
      </c>
      <c r="M144" s="135" t="s">
        <v>45</v>
      </c>
      <c r="N144" s="116">
        <v>18.39</v>
      </c>
      <c r="O144" s="117">
        <v>138</v>
      </c>
      <c r="P144" s="13"/>
    </row>
    <row r="145" spans="3:16" ht="13.5" customHeight="1">
      <c r="C145" s="873"/>
      <c r="D145" s="153">
        <v>4</v>
      </c>
      <c r="E145" s="154" t="s">
        <v>352</v>
      </c>
      <c r="F145" s="155" t="s">
        <v>43</v>
      </c>
      <c r="G145" s="156">
        <v>18.12</v>
      </c>
      <c r="H145" s="152">
        <f t="shared" si="6"/>
        <v>125</v>
      </c>
      <c r="L145" s="105" t="s">
        <v>365</v>
      </c>
      <c r="M145" s="106" t="s">
        <v>35</v>
      </c>
      <c r="N145" s="58">
        <v>18.41</v>
      </c>
      <c r="O145" s="74">
        <v>139</v>
      </c>
      <c r="P145" s="13"/>
    </row>
    <row r="146" spans="3:16" ht="13.5" customHeight="1">
      <c r="C146" s="873"/>
      <c r="D146" s="153">
        <v>5</v>
      </c>
      <c r="E146" s="154" t="s">
        <v>389</v>
      </c>
      <c r="F146" s="155" t="s">
        <v>31</v>
      </c>
      <c r="G146" s="156">
        <v>19.6</v>
      </c>
      <c r="H146" s="152">
        <f t="shared" si="6"/>
        <v>163</v>
      </c>
      <c r="L146" s="128" t="s">
        <v>366</v>
      </c>
      <c r="M146" s="121" t="s">
        <v>117</v>
      </c>
      <c r="N146" s="41">
        <v>18.43</v>
      </c>
      <c r="O146" s="21">
        <v>140</v>
      </c>
      <c r="P146" s="13"/>
    </row>
    <row r="147" spans="3:16" ht="13.5" customHeight="1">
      <c r="C147" s="873"/>
      <c r="D147" s="153">
        <v>6</v>
      </c>
      <c r="E147" s="154"/>
      <c r="F147" s="155"/>
      <c r="G147" s="156"/>
      <c r="H147" s="152">
        <f t="shared" si="6"/>
      </c>
      <c r="L147" s="128" t="s">
        <v>367</v>
      </c>
      <c r="M147" s="121" t="s">
        <v>31</v>
      </c>
      <c r="N147" s="41">
        <v>18.45</v>
      </c>
      <c r="O147" s="21">
        <v>141</v>
      </c>
      <c r="P147" s="13"/>
    </row>
    <row r="148" spans="3:16" ht="13.5" customHeight="1">
      <c r="C148" s="873"/>
      <c r="D148" s="153">
        <v>7</v>
      </c>
      <c r="E148" s="154" t="s">
        <v>323</v>
      </c>
      <c r="F148" s="155" t="s">
        <v>43</v>
      </c>
      <c r="G148" s="156">
        <v>17.43</v>
      </c>
      <c r="H148" s="152">
        <f t="shared" si="6"/>
        <v>98</v>
      </c>
      <c r="L148" s="128" t="s">
        <v>368</v>
      </c>
      <c r="M148" s="121" t="s">
        <v>31</v>
      </c>
      <c r="N148" s="41">
        <v>18.51</v>
      </c>
      <c r="O148" s="21">
        <v>142</v>
      </c>
      <c r="P148" s="13"/>
    </row>
    <row r="149" spans="3:16" ht="13.5" customHeight="1">
      <c r="C149" s="873"/>
      <c r="D149" s="153">
        <v>8</v>
      </c>
      <c r="E149" s="154" t="s">
        <v>234</v>
      </c>
      <c r="F149" s="155" t="s">
        <v>65</v>
      </c>
      <c r="G149" s="156">
        <v>15.47</v>
      </c>
      <c r="H149" s="152">
        <f t="shared" si="6"/>
        <v>13</v>
      </c>
      <c r="L149" s="105" t="s">
        <v>369</v>
      </c>
      <c r="M149" s="106" t="s">
        <v>60</v>
      </c>
      <c r="N149" s="58">
        <v>18.52</v>
      </c>
      <c r="O149" s="74">
        <v>143</v>
      </c>
      <c r="P149" s="13"/>
    </row>
    <row r="150" spans="3:16" ht="13.5" customHeight="1" thickBot="1">
      <c r="C150" s="874"/>
      <c r="D150" s="157">
        <v>9</v>
      </c>
      <c r="E150" s="158"/>
      <c r="F150" s="159"/>
      <c r="G150" s="160"/>
      <c r="H150" s="162">
        <f t="shared" si="6"/>
      </c>
      <c r="L150" s="128" t="s">
        <v>370</v>
      </c>
      <c r="M150" s="121" t="s">
        <v>31</v>
      </c>
      <c r="N150" s="41">
        <v>18.56</v>
      </c>
      <c r="O150" s="21">
        <v>144</v>
      </c>
      <c r="P150" s="13"/>
    </row>
    <row r="151" spans="3:16" ht="13.5" customHeight="1">
      <c r="C151" s="872">
        <v>17</v>
      </c>
      <c r="D151" s="8">
        <v>1</v>
      </c>
      <c r="E151" s="88" t="s">
        <v>284</v>
      </c>
      <c r="F151" s="77" t="s">
        <v>267</v>
      </c>
      <c r="G151" s="51">
        <v>16.82</v>
      </c>
      <c r="H151" s="57">
        <f t="shared" si="6"/>
        <v>60</v>
      </c>
      <c r="L151" s="105" t="s">
        <v>371</v>
      </c>
      <c r="M151" s="106" t="s">
        <v>31</v>
      </c>
      <c r="N151" s="58">
        <v>18.57</v>
      </c>
      <c r="O151" s="74">
        <v>145</v>
      </c>
      <c r="P151" s="13"/>
    </row>
    <row r="152" spans="3:16" ht="13.5" customHeight="1">
      <c r="C152" s="873"/>
      <c r="D152" s="1">
        <v>2</v>
      </c>
      <c r="E152" s="89" t="s">
        <v>316</v>
      </c>
      <c r="F152" s="78" t="s">
        <v>23</v>
      </c>
      <c r="G152" s="56">
        <v>17.36</v>
      </c>
      <c r="H152" s="57">
        <f t="shared" si="6"/>
        <v>91</v>
      </c>
      <c r="L152" s="128" t="s">
        <v>372</v>
      </c>
      <c r="M152" s="121" t="s">
        <v>43</v>
      </c>
      <c r="N152" s="41">
        <v>18.63</v>
      </c>
      <c r="O152" s="21">
        <v>146</v>
      </c>
      <c r="P152" s="13"/>
    </row>
    <row r="153" spans="3:16" ht="13.5" customHeight="1">
      <c r="C153" s="873"/>
      <c r="D153" s="1">
        <v>3</v>
      </c>
      <c r="E153" s="89" t="s">
        <v>286</v>
      </c>
      <c r="F153" s="78" t="s">
        <v>35</v>
      </c>
      <c r="G153" s="56">
        <v>16.83</v>
      </c>
      <c r="H153" s="57">
        <f t="shared" si="6"/>
        <v>62</v>
      </c>
      <c r="L153" s="128" t="s">
        <v>373</v>
      </c>
      <c r="M153" s="122" t="s">
        <v>35</v>
      </c>
      <c r="N153" s="41">
        <v>18.69</v>
      </c>
      <c r="O153" s="21">
        <v>147</v>
      </c>
      <c r="P153" s="13"/>
    </row>
    <row r="154" spans="3:16" ht="13.5" customHeight="1">
      <c r="C154" s="873"/>
      <c r="D154" s="1">
        <v>4</v>
      </c>
      <c r="E154" s="89" t="s">
        <v>327</v>
      </c>
      <c r="F154" s="78" t="s">
        <v>45</v>
      </c>
      <c r="G154" s="56">
        <v>17.51</v>
      </c>
      <c r="H154" s="57">
        <f t="shared" si="6"/>
        <v>101</v>
      </c>
      <c r="L154" s="134" t="s">
        <v>374</v>
      </c>
      <c r="M154" s="135" t="s">
        <v>45</v>
      </c>
      <c r="N154" s="116">
        <v>18.71</v>
      </c>
      <c r="O154" s="117">
        <v>148</v>
      </c>
      <c r="P154" s="13"/>
    </row>
    <row r="155" spans="3:16" ht="13.5" customHeight="1">
      <c r="C155" s="873"/>
      <c r="D155" s="1">
        <v>5</v>
      </c>
      <c r="E155" s="89" t="s">
        <v>395</v>
      </c>
      <c r="F155" s="78" t="s">
        <v>31</v>
      </c>
      <c r="G155" s="56">
        <v>19.82</v>
      </c>
      <c r="H155" s="57">
        <f t="shared" si="6"/>
        <v>169</v>
      </c>
      <c r="L155" s="128" t="s">
        <v>375</v>
      </c>
      <c r="M155" s="121" t="s">
        <v>35</v>
      </c>
      <c r="N155" s="41">
        <v>18.73</v>
      </c>
      <c r="O155" s="21">
        <v>149</v>
      </c>
      <c r="P155" s="13"/>
    </row>
    <row r="156" spans="3:16" ht="13.5" customHeight="1">
      <c r="C156" s="873"/>
      <c r="D156" s="1">
        <v>6</v>
      </c>
      <c r="E156" s="89" t="s">
        <v>263</v>
      </c>
      <c r="F156" s="78" t="s">
        <v>65</v>
      </c>
      <c r="G156" s="56">
        <v>16.26</v>
      </c>
      <c r="H156" s="57">
        <f t="shared" si="6"/>
        <v>40</v>
      </c>
      <c r="L156" s="128" t="s">
        <v>376</v>
      </c>
      <c r="M156" s="121" t="s">
        <v>33</v>
      </c>
      <c r="N156" s="41">
        <v>18.76</v>
      </c>
      <c r="O156" s="21">
        <v>150</v>
      </c>
      <c r="P156" s="13"/>
    </row>
    <row r="157" spans="3:16" ht="13.5" customHeight="1">
      <c r="C157" s="873"/>
      <c r="D157" s="1">
        <v>7</v>
      </c>
      <c r="E157" s="89" t="s">
        <v>383</v>
      </c>
      <c r="F157" s="78" t="s">
        <v>43</v>
      </c>
      <c r="G157" s="56">
        <v>19.19</v>
      </c>
      <c r="H157" s="57">
        <f t="shared" si="6"/>
        <v>157</v>
      </c>
      <c r="L157" s="128" t="s">
        <v>377</v>
      </c>
      <c r="M157" s="121" t="s">
        <v>60</v>
      </c>
      <c r="N157" s="41">
        <v>18.79</v>
      </c>
      <c r="O157" s="21">
        <v>151</v>
      </c>
      <c r="P157" s="13"/>
    </row>
    <row r="158" spans="3:16" ht="13.5" customHeight="1">
      <c r="C158" s="873"/>
      <c r="D158" s="1">
        <v>8</v>
      </c>
      <c r="E158" s="89" t="s">
        <v>297</v>
      </c>
      <c r="F158" s="78" t="s">
        <v>55</v>
      </c>
      <c r="G158" s="56">
        <v>17.02</v>
      </c>
      <c r="H158" s="57">
        <f t="shared" si="6"/>
        <v>71</v>
      </c>
      <c r="L158" s="105" t="s">
        <v>378</v>
      </c>
      <c r="M158" s="106" t="s">
        <v>45</v>
      </c>
      <c r="N158" s="58">
        <v>18.81</v>
      </c>
      <c r="O158" s="74">
        <v>152</v>
      </c>
      <c r="P158" s="13"/>
    </row>
    <row r="159" spans="3:16" ht="13.5" customHeight="1" thickBot="1">
      <c r="C159" s="874"/>
      <c r="D159" s="11">
        <v>9</v>
      </c>
      <c r="E159" s="90" t="s">
        <v>368</v>
      </c>
      <c r="F159" s="79" t="s">
        <v>31</v>
      </c>
      <c r="G159" s="61">
        <v>18.51</v>
      </c>
      <c r="H159" s="62">
        <f t="shared" si="6"/>
        <v>142</v>
      </c>
      <c r="L159" s="128" t="s">
        <v>379</v>
      </c>
      <c r="M159" s="121" t="s">
        <v>339</v>
      </c>
      <c r="N159" s="41">
        <v>18.92</v>
      </c>
      <c r="O159" s="21">
        <v>153</v>
      </c>
      <c r="P159" s="13"/>
    </row>
    <row r="160" spans="3:16" ht="13.5" customHeight="1">
      <c r="C160" s="872">
        <v>18</v>
      </c>
      <c r="D160" s="148">
        <v>1</v>
      </c>
      <c r="E160" s="149"/>
      <c r="F160" s="150"/>
      <c r="G160" s="151"/>
      <c r="H160" s="152">
        <f t="shared" si="6"/>
      </c>
      <c r="L160" s="128" t="s">
        <v>380</v>
      </c>
      <c r="M160" s="121" t="s">
        <v>227</v>
      </c>
      <c r="N160" s="41">
        <v>19.09</v>
      </c>
      <c r="O160" s="21">
        <v>154</v>
      </c>
      <c r="P160" s="13"/>
    </row>
    <row r="161" spans="3:16" ht="13.5" customHeight="1">
      <c r="C161" s="873"/>
      <c r="D161" s="153">
        <v>2</v>
      </c>
      <c r="E161" s="154" t="s">
        <v>400</v>
      </c>
      <c r="F161" s="155" t="s">
        <v>19</v>
      </c>
      <c r="G161" s="156">
        <v>20.16</v>
      </c>
      <c r="H161" s="152">
        <f t="shared" si="6"/>
        <v>174</v>
      </c>
      <c r="L161" s="128" t="s">
        <v>381</v>
      </c>
      <c r="M161" s="121" t="s">
        <v>43</v>
      </c>
      <c r="N161" s="41">
        <v>19.1</v>
      </c>
      <c r="O161" s="21">
        <v>155</v>
      </c>
      <c r="P161" s="13"/>
    </row>
    <row r="162" spans="3:16" ht="13.5" customHeight="1">
      <c r="C162" s="873"/>
      <c r="D162" s="153">
        <v>3</v>
      </c>
      <c r="E162" s="154" t="s">
        <v>405</v>
      </c>
      <c r="F162" s="155" t="s">
        <v>174</v>
      </c>
      <c r="G162" s="156">
        <v>21.07</v>
      </c>
      <c r="H162" s="152">
        <f t="shared" si="6"/>
        <v>179</v>
      </c>
      <c r="L162" s="130" t="s">
        <v>382</v>
      </c>
      <c r="M162" s="125" t="s">
        <v>31</v>
      </c>
      <c r="N162" s="41">
        <v>19.11</v>
      </c>
      <c r="O162" s="21">
        <v>156</v>
      </c>
      <c r="P162" s="13"/>
    </row>
    <row r="163" spans="3:16" ht="13.5" customHeight="1">
      <c r="C163" s="873"/>
      <c r="D163" s="153">
        <v>4</v>
      </c>
      <c r="E163" s="154" t="s">
        <v>404</v>
      </c>
      <c r="F163" s="155" t="s">
        <v>339</v>
      </c>
      <c r="G163" s="156">
        <v>20.84</v>
      </c>
      <c r="H163" s="152">
        <f t="shared" si="6"/>
        <v>178</v>
      </c>
      <c r="L163" s="133" t="s">
        <v>383</v>
      </c>
      <c r="M163" s="121" t="s">
        <v>43</v>
      </c>
      <c r="N163" s="41">
        <v>19.19</v>
      </c>
      <c r="O163" s="21">
        <v>157</v>
      </c>
      <c r="P163" s="13"/>
    </row>
    <row r="164" spans="3:16" ht="13.5" customHeight="1">
      <c r="C164" s="873"/>
      <c r="D164" s="153">
        <v>5</v>
      </c>
      <c r="E164" s="163" t="s">
        <v>246</v>
      </c>
      <c r="F164" s="155" t="s">
        <v>65</v>
      </c>
      <c r="G164" s="156">
        <v>15.91</v>
      </c>
      <c r="H164" s="152">
        <f t="shared" si="6"/>
        <v>23</v>
      </c>
      <c r="L164" s="128" t="s">
        <v>384</v>
      </c>
      <c r="M164" s="121" t="s">
        <v>35</v>
      </c>
      <c r="N164" s="41">
        <v>19.23</v>
      </c>
      <c r="O164" s="21">
        <v>158</v>
      </c>
      <c r="P164" s="13"/>
    </row>
    <row r="165" spans="3:16" ht="13.5" customHeight="1">
      <c r="C165" s="873"/>
      <c r="D165" s="153">
        <v>6</v>
      </c>
      <c r="E165" s="154" t="s">
        <v>290</v>
      </c>
      <c r="F165" s="155" t="s">
        <v>31</v>
      </c>
      <c r="G165" s="156">
        <v>16.95</v>
      </c>
      <c r="H165" s="152">
        <f t="shared" si="6"/>
        <v>65</v>
      </c>
      <c r="L165" s="128" t="s">
        <v>385</v>
      </c>
      <c r="M165" s="121" t="s">
        <v>23</v>
      </c>
      <c r="N165" s="41">
        <v>19.24</v>
      </c>
      <c r="O165" s="21">
        <v>159</v>
      </c>
      <c r="P165" s="13"/>
    </row>
    <row r="166" spans="3:16" ht="13.5" customHeight="1">
      <c r="C166" s="873"/>
      <c r="D166" s="153">
        <v>7</v>
      </c>
      <c r="E166" s="154" t="s">
        <v>403</v>
      </c>
      <c r="F166" s="155" t="s">
        <v>45</v>
      </c>
      <c r="G166" s="156">
        <v>20.6</v>
      </c>
      <c r="H166" s="152">
        <f t="shared" si="6"/>
        <v>177</v>
      </c>
      <c r="L166" s="130" t="s">
        <v>386</v>
      </c>
      <c r="M166" s="124" t="s">
        <v>43</v>
      </c>
      <c r="N166" s="41">
        <v>19.4</v>
      </c>
      <c r="O166" s="21">
        <v>160</v>
      </c>
      <c r="P166" s="13"/>
    </row>
    <row r="167" spans="3:16" ht="13.5" customHeight="1" thickBot="1">
      <c r="C167" s="873"/>
      <c r="D167" s="153">
        <v>8</v>
      </c>
      <c r="E167" s="154" t="s">
        <v>346</v>
      </c>
      <c r="F167" s="155" t="s">
        <v>43</v>
      </c>
      <c r="G167" s="160">
        <v>17.89</v>
      </c>
      <c r="H167" s="152">
        <f t="shared" si="6"/>
        <v>120</v>
      </c>
      <c r="L167" s="128" t="s">
        <v>387</v>
      </c>
      <c r="M167" s="121" t="s">
        <v>339</v>
      </c>
      <c r="N167" s="41">
        <v>19.48</v>
      </c>
      <c r="O167" s="21">
        <v>161</v>
      </c>
      <c r="P167" s="13"/>
    </row>
    <row r="168" spans="3:16" ht="13.5" customHeight="1" thickBot="1">
      <c r="C168" s="874"/>
      <c r="D168" s="157">
        <v>9</v>
      </c>
      <c r="E168" s="158" t="s">
        <v>396</v>
      </c>
      <c r="F168" s="159" t="s">
        <v>35</v>
      </c>
      <c r="G168" s="160">
        <v>19.94</v>
      </c>
      <c r="H168" s="162">
        <f t="shared" si="6"/>
        <v>170</v>
      </c>
      <c r="L168" s="128" t="s">
        <v>388</v>
      </c>
      <c r="M168" s="121" t="s">
        <v>45</v>
      </c>
      <c r="N168" s="41">
        <v>19.54</v>
      </c>
      <c r="O168" s="21">
        <v>162</v>
      </c>
      <c r="P168" s="13"/>
    </row>
    <row r="169" spans="3:16" ht="13.5" customHeight="1">
      <c r="C169" s="872">
        <v>19</v>
      </c>
      <c r="D169" s="8">
        <v>1</v>
      </c>
      <c r="E169" s="88"/>
      <c r="F169" s="77"/>
      <c r="G169" s="51"/>
      <c r="H169" s="57">
        <f t="shared" si="6"/>
      </c>
      <c r="L169" s="128" t="s">
        <v>389</v>
      </c>
      <c r="M169" s="121" t="s">
        <v>31</v>
      </c>
      <c r="N169" s="41">
        <v>19.6</v>
      </c>
      <c r="O169" s="21">
        <v>163</v>
      </c>
      <c r="P169" s="13"/>
    </row>
    <row r="170" spans="3:16" ht="13.5" customHeight="1">
      <c r="C170" s="873"/>
      <c r="D170" s="1">
        <v>2</v>
      </c>
      <c r="E170" s="89" t="s">
        <v>393</v>
      </c>
      <c r="F170" s="78" t="s">
        <v>65</v>
      </c>
      <c r="G170" s="56">
        <v>19.78</v>
      </c>
      <c r="H170" s="57">
        <f t="shared" si="6"/>
        <v>167</v>
      </c>
      <c r="L170" s="128" t="s">
        <v>390</v>
      </c>
      <c r="M170" s="121" t="s">
        <v>153</v>
      </c>
      <c r="N170" s="41">
        <v>19.61</v>
      </c>
      <c r="O170" s="21">
        <v>164</v>
      </c>
      <c r="P170" s="13"/>
    </row>
    <row r="171" spans="3:16" ht="13.5" customHeight="1">
      <c r="C171" s="873"/>
      <c r="D171" s="1">
        <v>3</v>
      </c>
      <c r="E171" s="89" t="s">
        <v>353</v>
      </c>
      <c r="F171" s="78" t="s">
        <v>48</v>
      </c>
      <c r="G171" s="56">
        <v>18.12</v>
      </c>
      <c r="H171" s="57">
        <f t="shared" si="6"/>
        <v>125</v>
      </c>
      <c r="L171" s="105" t="s">
        <v>391</v>
      </c>
      <c r="M171" s="106" t="s">
        <v>60</v>
      </c>
      <c r="N171" s="58">
        <v>19.64</v>
      </c>
      <c r="O171" s="74">
        <v>165</v>
      </c>
      <c r="P171" s="13"/>
    </row>
    <row r="172" spans="3:16" ht="13.5" customHeight="1">
      <c r="C172" s="873"/>
      <c r="D172" s="1">
        <v>4</v>
      </c>
      <c r="E172" s="89" t="s">
        <v>409</v>
      </c>
      <c r="F172" s="78" t="s">
        <v>35</v>
      </c>
      <c r="G172" s="56"/>
      <c r="H172" s="57">
        <f t="shared" si="6"/>
      </c>
      <c r="L172" s="105" t="s">
        <v>392</v>
      </c>
      <c r="M172" s="106" t="s">
        <v>117</v>
      </c>
      <c r="N172" s="58">
        <v>19.64</v>
      </c>
      <c r="O172" s="74">
        <v>165</v>
      </c>
      <c r="P172" s="13"/>
    </row>
    <row r="173" spans="3:16" ht="13.5" customHeight="1">
      <c r="C173" s="873"/>
      <c r="D173" s="1">
        <v>5</v>
      </c>
      <c r="E173" s="89" t="s">
        <v>377</v>
      </c>
      <c r="F173" s="78" t="s">
        <v>60</v>
      </c>
      <c r="G173" s="56">
        <v>18.79</v>
      </c>
      <c r="H173" s="57">
        <f t="shared" si="6"/>
        <v>151</v>
      </c>
      <c r="L173" s="128" t="s">
        <v>393</v>
      </c>
      <c r="M173" s="121" t="s">
        <v>65</v>
      </c>
      <c r="N173" s="41">
        <v>19.78</v>
      </c>
      <c r="O173" s="21">
        <v>167</v>
      </c>
      <c r="P173" s="13"/>
    </row>
    <row r="174" spans="3:16" ht="13.5" customHeight="1">
      <c r="C174" s="873"/>
      <c r="D174" s="1">
        <v>6</v>
      </c>
      <c r="E174" s="89" t="s">
        <v>357</v>
      </c>
      <c r="F174" s="78" t="s">
        <v>334</v>
      </c>
      <c r="G174" s="56">
        <v>18.22</v>
      </c>
      <c r="H174" s="57">
        <f t="shared" si="6"/>
        <v>130</v>
      </c>
      <c r="L174" s="128" t="s">
        <v>394</v>
      </c>
      <c r="M174" s="121" t="s">
        <v>45</v>
      </c>
      <c r="N174" s="41">
        <v>19.8</v>
      </c>
      <c r="O174" s="21">
        <v>168</v>
      </c>
      <c r="P174" s="13"/>
    </row>
    <row r="175" spans="3:16" ht="13.5" customHeight="1">
      <c r="C175" s="873"/>
      <c r="D175" s="1">
        <v>7</v>
      </c>
      <c r="E175" s="89" t="s">
        <v>362</v>
      </c>
      <c r="F175" s="78" t="s">
        <v>31</v>
      </c>
      <c r="G175" s="56">
        <v>18.27</v>
      </c>
      <c r="H175" s="57">
        <f t="shared" si="6"/>
        <v>136</v>
      </c>
      <c r="L175" s="128" t="s">
        <v>395</v>
      </c>
      <c r="M175" s="121" t="s">
        <v>31</v>
      </c>
      <c r="N175" s="41">
        <v>19.82</v>
      </c>
      <c r="O175" s="21">
        <v>169</v>
      </c>
      <c r="P175" s="13"/>
    </row>
    <row r="176" spans="3:16" ht="13.5" customHeight="1">
      <c r="C176" s="873"/>
      <c r="D176" s="1">
        <v>8</v>
      </c>
      <c r="E176" s="89" t="s">
        <v>328</v>
      </c>
      <c r="F176" s="78" t="s">
        <v>45</v>
      </c>
      <c r="G176" s="56">
        <v>17.51</v>
      </c>
      <c r="H176" s="57">
        <f t="shared" si="6"/>
        <v>101</v>
      </c>
      <c r="L176" s="128" t="s">
        <v>396</v>
      </c>
      <c r="M176" s="121" t="s">
        <v>35</v>
      </c>
      <c r="N176" s="41">
        <v>19.94</v>
      </c>
      <c r="O176" s="21">
        <v>170</v>
      </c>
      <c r="P176" s="13"/>
    </row>
    <row r="177" spans="3:16" ht="13.5" customHeight="1" thickBot="1">
      <c r="C177" s="874"/>
      <c r="D177" s="11">
        <v>9</v>
      </c>
      <c r="E177" s="90" t="s">
        <v>355</v>
      </c>
      <c r="F177" s="79" t="s">
        <v>43</v>
      </c>
      <c r="G177" s="61">
        <v>18.21</v>
      </c>
      <c r="H177" s="62">
        <f t="shared" si="6"/>
        <v>129</v>
      </c>
      <c r="L177" s="105" t="s">
        <v>397</v>
      </c>
      <c r="M177" s="106" t="s">
        <v>45</v>
      </c>
      <c r="N177" s="58">
        <v>19.99</v>
      </c>
      <c r="O177" s="74">
        <v>171</v>
      </c>
      <c r="P177" s="13"/>
    </row>
    <row r="178" spans="3:16" ht="13.5" customHeight="1">
      <c r="C178" s="872">
        <v>20</v>
      </c>
      <c r="D178" s="148">
        <v>1</v>
      </c>
      <c r="E178" s="164"/>
      <c r="F178" s="150"/>
      <c r="G178" s="151"/>
      <c r="H178" s="152">
        <f t="shared" si="6"/>
      </c>
      <c r="L178" s="128" t="s">
        <v>398</v>
      </c>
      <c r="M178" s="121" t="s">
        <v>31</v>
      </c>
      <c r="N178" s="41">
        <v>20.02</v>
      </c>
      <c r="O178" s="21">
        <v>172</v>
      </c>
      <c r="P178" s="13"/>
    </row>
    <row r="179" spans="3:16" ht="13.5" customHeight="1">
      <c r="C179" s="873"/>
      <c r="D179" s="153">
        <v>2</v>
      </c>
      <c r="E179" s="165" t="s">
        <v>365</v>
      </c>
      <c r="F179" s="155" t="s">
        <v>35</v>
      </c>
      <c r="G179" s="156">
        <v>18.41</v>
      </c>
      <c r="H179" s="152">
        <f t="shared" si="6"/>
        <v>139</v>
      </c>
      <c r="L179" s="128" t="s">
        <v>399</v>
      </c>
      <c r="M179" s="121" t="s">
        <v>117</v>
      </c>
      <c r="N179" s="41">
        <v>20.07</v>
      </c>
      <c r="O179" s="21">
        <v>173</v>
      </c>
      <c r="P179" s="13"/>
    </row>
    <row r="180" spans="3:16" ht="13.5" customHeight="1">
      <c r="C180" s="873"/>
      <c r="D180" s="153">
        <v>3</v>
      </c>
      <c r="E180" s="165" t="s">
        <v>358</v>
      </c>
      <c r="F180" s="155" t="s">
        <v>43</v>
      </c>
      <c r="G180" s="156">
        <v>18.22</v>
      </c>
      <c r="H180" s="152">
        <f t="shared" si="6"/>
        <v>130</v>
      </c>
      <c r="L180" s="128" t="s">
        <v>400</v>
      </c>
      <c r="M180" s="121" t="s">
        <v>19</v>
      </c>
      <c r="N180" s="41">
        <v>20.16</v>
      </c>
      <c r="O180" s="21">
        <v>174</v>
      </c>
      <c r="P180" s="13"/>
    </row>
    <row r="181" spans="3:16" ht="13.5" customHeight="1">
      <c r="C181" s="873"/>
      <c r="D181" s="153">
        <v>4</v>
      </c>
      <c r="E181" s="165" t="s">
        <v>354</v>
      </c>
      <c r="F181" s="155" t="s">
        <v>334</v>
      </c>
      <c r="G181" s="156">
        <v>18.17</v>
      </c>
      <c r="H181" s="152">
        <f t="shared" si="6"/>
        <v>128</v>
      </c>
      <c r="L181" s="128" t="s">
        <v>401</v>
      </c>
      <c r="M181" s="121" t="s">
        <v>31</v>
      </c>
      <c r="N181" s="41">
        <v>20.21</v>
      </c>
      <c r="O181" s="21">
        <v>175</v>
      </c>
      <c r="P181" s="13"/>
    </row>
    <row r="182" spans="3:16" ht="13.5" customHeight="1">
      <c r="C182" s="873"/>
      <c r="D182" s="153">
        <v>5</v>
      </c>
      <c r="E182" s="165" t="s">
        <v>380</v>
      </c>
      <c r="F182" s="155" t="s">
        <v>227</v>
      </c>
      <c r="G182" s="156">
        <v>19.09</v>
      </c>
      <c r="H182" s="152">
        <f t="shared" si="6"/>
        <v>154</v>
      </c>
      <c r="L182" s="128" t="s">
        <v>402</v>
      </c>
      <c r="M182" s="121" t="s">
        <v>31</v>
      </c>
      <c r="N182" s="41">
        <v>20.41</v>
      </c>
      <c r="O182" s="21">
        <v>176</v>
      </c>
      <c r="P182" s="13"/>
    </row>
    <row r="183" spans="3:16" ht="13.5" customHeight="1">
      <c r="C183" s="873"/>
      <c r="D183" s="153">
        <v>6</v>
      </c>
      <c r="E183" s="165" t="s">
        <v>375</v>
      </c>
      <c r="F183" s="155" t="s">
        <v>35</v>
      </c>
      <c r="G183" s="156">
        <v>18.73</v>
      </c>
      <c r="H183" s="152">
        <f t="shared" si="6"/>
        <v>149</v>
      </c>
      <c r="L183" s="128" t="s">
        <v>403</v>
      </c>
      <c r="M183" s="121" t="s">
        <v>45</v>
      </c>
      <c r="N183" s="41">
        <v>20.6</v>
      </c>
      <c r="O183" s="21">
        <v>177</v>
      </c>
      <c r="P183" s="13"/>
    </row>
    <row r="184" spans="3:16" ht="13.5" customHeight="1">
      <c r="C184" s="873"/>
      <c r="D184" s="153">
        <v>7</v>
      </c>
      <c r="E184" s="165" t="s">
        <v>335</v>
      </c>
      <c r="F184" s="155" t="s">
        <v>65</v>
      </c>
      <c r="G184" s="156">
        <v>17.62</v>
      </c>
      <c r="H184" s="152">
        <f t="shared" si="6"/>
        <v>109</v>
      </c>
      <c r="L184" s="128" t="s">
        <v>404</v>
      </c>
      <c r="M184" s="121" t="s">
        <v>339</v>
      </c>
      <c r="N184" s="41">
        <v>20.84</v>
      </c>
      <c r="O184" s="21">
        <v>178</v>
      </c>
      <c r="P184" s="13"/>
    </row>
    <row r="185" spans="3:16" ht="13.5" customHeight="1">
      <c r="C185" s="873"/>
      <c r="D185" s="153">
        <v>8</v>
      </c>
      <c r="E185" s="165" t="s">
        <v>402</v>
      </c>
      <c r="F185" s="155" t="s">
        <v>31</v>
      </c>
      <c r="G185" s="156">
        <v>20.41</v>
      </c>
      <c r="H185" s="152">
        <f t="shared" si="6"/>
        <v>176</v>
      </c>
      <c r="L185" s="105" t="s">
        <v>405</v>
      </c>
      <c r="M185" s="106" t="s">
        <v>174</v>
      </c>
      <c r="N185" s="58">
        <v>21.07</v>
      </c>
      <c r="O185" s="74">
        <v>179</v>
      </c>
      <c r="P185" s="13"/>
    </row>
    <row r="186" spans="3:16" ht="13.5" customHeight="1" thickBot="1">
      <c r="C186" s="874"/>
      <c r="D186" s="157">
        <v>9</v>
      </c>
      <c r="E186" s="166" t="s">
        <v>378</v>
      </c>
      <c r="F186" s="159" t="s">
        <v>45</v>
      </c>
      <c r="G186" s="160">
        <v>18.81</v>
      </c>
      <c r="H186" s="162">
        <f t="shared" si="6"/>
        <v>152</v>
      </c>
      <c r="L186" s="128" t="s">
        <v>406</v>
      </c>
      <c r="M186" s="121" t="s">
        <v>31</v>
      </c>
      <c r="N186" s="41">
        <v>21.22</v>
      </c>
      <c r="O186" s="21">
        <v>180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6"/>
      </c>
      <c r="L187" s="128" t="s">
        <v>407</v>
      </c>
      <c r="M187" s="121" t="s">
        <v>65</v>
      </c>
      <c r="N187" s="41">
        <v>21.86</v>
      </c>
      <c r="O187" s="21">
        <v>181</v>
      </c>
      <c r="P187" s="13"/>
    </row>
    <row r="188" spans="3:16" ht="13.5" customHeight="1">
      <c r="C188" s="873"/>
      <c r="D188" s="1">
        <v>2</v>
      </c>
      <c r="E188" s="55" t="s">
        <v>359</v>
      </c>
      <c r="F188" s="78" t="s">
        <v>45</v>
      </c>
      <c r="G188" s="56">
        <v>18.22</v>
      </c>
      <c r="H188" s="57">
        <f t="shared" si="6"/>
        <v>130</v>
      </c>
      <c r="L188" s="131" t="s">
        <v>408</v>
      </c>
      <c r="M188" s="125" t="s">
        <v>35</v>
      </c>
      <c r="N188" s="41">
        <v>28.54</v>
      </c>
      <c r="O188" s="21">
        <v>182</v>
      </c>
      <c r="P188" s="13"/>
    </row>
    <row r="189" spans="3:16" ht="13.5" customHeight="1">
      <c r="C189" s="873"/>
      <c r="D189" s="1">
        <v>3</v>
      </c>
      <c r="E189" s="55" t="s">
        <v>250</v>
      </c>
      <c r="F189" s="78" t="s">
        <v>35</v>
      </c>
      <c r="G189" s="56">
        <v>16.01</v>
      </c>
      <c r="H189" s="57">
        <f t="shared" si="6"/>
        <v>27</v>
      </c>
      <c r="L189" s="128"/>
      <c r="M189" s="122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 t="s">
        <v>387</v>
      </c>
      <c r="F190" s="78" t="s">
        <v>339</v>
      </c>
      <c r="G190" s="56">
        <v>19.48</v>
      </c>
      <c r="H190" s="57">
        <f t="shared" si="6"/>
        <v>161</v>
      </c>
      <c r="L190" s="128"/>
      <c r="M190" s="122"/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 t="s">
        <v>388</v>
      </c>
      <c r="F191" s="78" t="s">
        <v>45</v>
      </c>
      <c r="G191" s="56">
        <v>19.54</v>
      </c>
      <c r="H191" s="57">
        <f t="shared" si="6"/>
        <v>162</v>
      </c>
      <c r="L191" s="128"/>
      <c r="M191" s="121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 t="s">
        <v>367</v>
      </c>
      <c r="F192" s="78" t="s">
        <v>31</v>
      </c>
      <c r="G192" s="56">
        <v>18.45</v>
      </c>
      <c r="H192" s="57">
        <f t="shared" si="6"/>
        <v>141</v>
      </c>
      <c r="L192" s="128"/>
      <c r="M192" s="121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 t="s">
        <v>386</v>
      </c>
      <c r="F193" s="78" t="s">
        <v>43</v>
      </c>
      <c r="G193" s="56">
        <v>19.4</v>
      </c>
      <c r="H193" s="57">
        <f t="shared" si="6"/>
        <v>160</v>
      </c>
      <c r="L193" s="129"/>
      <c r="M193" s="123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 t="s">
        <v>332</v>
      </c>
      <c r="F194" s="78" t="s">
        <v>23</v>
      </c>
      <c r="G194" s="56">
        <v>17.6</v>
      </c>
      <c r="H194" s="57">
        <f t="shared" si="6"/>
        <v>108</v>
      </c>
      <c r="L194" s="134"/>
      <c r="M194" s="135"/>
      <c r="N194" s="116"/>
      <c r="O194" s="117" t="s">
        <v>11</v>
      </c>
      <c r="P194" s="13"/>
    </row>
    <row r="195" spans="3:16" ht="13.5" customHeight="1" thickBot="1">
      <c r="C195" s="874"/>
      <c r="D195" s="11">
        <v>9</v>
      </c>
      <c r="E195" s="60" t="s">
        <v>317</v>
      </c>
      <c r="F195" s="79" t="s">
        <v>60</v>
      </c>
      <c r="G195" s="61">
        <v>17.37</v>
      </c>
      <c r="H195" s="62">
        <f t="shared" si="6"/>
        <v>93</v>
      </c>
      <c r="L195" s="128"/>
      <c r="M195" s="121"/>
      <c r="N195" s="41"/>
      <c r="O195" s="21" t="s">
        <v>11</v>
      </c>
      <c r="P195" s="13"/>
    </row>
    <row r="196" spans="3:16" ht="13.5" customHeight="1">
      <c r="C196" s="872">
        <v>22</v>
      </c>
      <c r="D196" s="148">
        <v>1</v>
      </c>
      <c r="E196" s="164"/>
      <c r="F196" s="150"/>
      <c r="G196" s="151"/>
      <c r="H196" s="152">
        <f t="shared" si="6"/>
      </c>
      <c r="L196" s="128"/>
      <c r="M196" s="121"/>
      <c r="N196" s="41"/>
      <c r="O196" s="21" t="s">
        <v>11</v>
      </c>
      <c r="P196" s="13"/>
    </row>
    <row r="197" spans="3:16" ht="13.5" customHeight="1">
      <c r="C197" s="873"/>
      <c r="D197" s="153">
        <v>2</v>
      </c>
      <c r="E197" s="165" t="s">
        <v>273</v>
      </c>
      <c r="F197" s="155" t="s">
        <v>45</v>
      </c>
      <c r="G197" s="156">
        <v>16.51</v>
      </c>
      <c r="H197" s="152">
        <f t="shared" si="6"/>
        <v>50</v>
      </c>
      <c r="L197" s="128"/>
      <c r="M197" s="121"/>
      <c r="N197" s="41"/>
      <c r="O197" s="21" t="s">
        <v>11</v>
      </c>
      <c r="P197" s="13"/>
    </row>
    <row r="198" spans="3:16" ht="13.5" customHeight="1">
      <c r="C198" s="873"/>
      <c r="D198" s="153">
        <v>3</v>
      </c>
      <c r="E198" s="165" t="s">
        <v>236</v>
      </c>
      <c r="F198" s="155" t="s">
        <v>48</v>
      </c>
      <c r="G198" s="156">
        <v>15.42</v>
      </c>
      <c r="H198" s="152">
        <f t="shared" si="6"/>
        <v>11</v>
      </c>
      <c r="L198" s="128"/>
      <c r="M198" s="121"/>
      <c r="N198" s="41"/>
      <c r="O198" s="21" t="s">
        <v>11</v>
      </c>
      <c r="P198" s="13"/>
    </row>
    <row r="199" spans="3:15" ht="13.5" customHeight="1">
      <c r="C199" s="873"/>
      <c r="D199" s="153">
        <v>4</v>
      </c>
      <c r="E199" s="165" t="s">
        <v>340</v>
      </c>
      <c r="F199" s="155" t="s">
        <v>65</v>
      </c>
      <c r="G199" s="156">
        <v>17.7</v>
      </c>
      <c r="H199" s="152">
        <f t="shared" si="6"/>
        <v>114</v>
      </c>
      <c r="L199" s="128"/>
      <c r="M199" s="121"/>
      <c r="N199" s="41"/>
      <c r="O199" s="21" t="s">
        <v>11</v>
      </c>
    </row>
    <row r="200" spans="3:15" ht="13.5" customHeight="1">
      <c r="C200" s="873"/>
      <c r="D200" s="153">
        <v>5</v>
      </c>
      <c r="E200" s="165"/>
      <c r="F200" s="155"/>
      <c r="G200" s="156"/>
      <c r="H200" s="152">
        <f t="shared" si="6"/>
      </c>
      <c r="L200" s="128"/>
      <c r="M200" s="121"/>
      <c r="N200" s="41"/>
      <c r="O200" s="21" t="s">
        <v>11</v>
      </c>
    </row>
    <row r="201" spans="3:15" ht="13.5" customHeight="1">
      <c r="C201" s="873"/>
      <c r="D201" s="153">
        <v>6</v>
      </c>
      <c r="E201" s="165" t="s">
        <v>382</v>
      </c>
      <c r="F201" s="155" t="s">
        <v>31</v>
      </c>
      <c r="G201" s="156">
        <v>19.11</v>
      </c>
      <c r="H201" s="152">
        <f t="shared" si="6"/>
        <v>156</v>
      </c>
      <c r="L201" s="128"/>
      <c r="M201" s="121"/>
      <c r="N201" s="41"/>
      <c r="O201" s="21" t="s">
        <v>11</v>
      </c>
    </row>
    <row r="202" spans="3:15" ht="13.5" customHeight="1">
      <c r="C202" s="873"/>
      <c r="D202" s="153">
        <v>7</v>
      </c>
      <c r="E202" s="165" t="s">
        <v>350</v>
      </c>
      <c r="F202" s="155" t="s">
        <v>43</v>
      </c>
      <c r="G202" s="156">
        <v>18.08</v>
      </c>
      <c r="H202" s="152">
        <f t="shared" si="6"/>
        <v>124</v>
      </c>
      <c r="L202" s="128"/>
      <c r="M202" s="121"/>
      <c r="N202" s="41"/>
      <c r="O202" s="21" t="s">
        <v>11</v>
      </c>
    </row>
    <row r="203" spans="3:15" ht="13.5" customHeight="1">
      <c r="C203" s="873"/>
      <c r="D203" s="153">
        <v>8</v>
      </c>
      <c r="E203" s="165" t="s">
        <v>399</v>
      </c>
      <c r="F203" s="155" t="s">
        <v>117</v>
      </c>
      <c r="G203" s="156">
        <v>20.07</v>
      </c>
      <c r="H203" s="152">
        <f t="shared" si="6"/>
        <v>173</v>
      </c>
      <c r="L203" s="128"/>
      <c r="M203" s="121"/>
      <c r="N203" s="41"/>
      <c r="O203" s="21" t="s">
        <v>11</v>
      </c>
    </row>
    <row r="204" spans="3:15" ht="13.5" customHeight="1" thickBot="1">
      <c r="C204" s="874"/>
      <c r="D204" s="157">
        <v>9</v>
      </c>
      <c r="E204" s="166" t="s">
        <v>285</v>
      </c>
      <c r="F204" s="159" t="s">
        <v>35</v>
      </c>
      <c r="G204" s="160">
        <v>16.82</v>
      </c>
      <c r="H204" s="162">
        <f t="shared" si="6"/>
        <v>60</v>
      </c>
      <c r="L204" s="128"/>
      <c r="M204" s="121"/>
      <c r="N204" s="41"/>
      <c r="O204" s="21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6"/>
      </c>
      <c r="L205" s="128"/>
      <c r="M205" s="121"/>
      <c r="N205" s="41"/>
      <c r="O205" s="21" t="s">
        <v>11</v>
      </c>
    </row>
    <row r="206" spans="3:15" ht="13.5" customHeight="1">
      <c r="C206" s="873"/>
      <c r="D206" s="1">
        <v>2</v>
      </c>
      <c r="E206" s="55" t="s">
        <v>372</v>
      </c>
      <c r="F206" s="78" t="s">
        <v>43</v>
      </c>
      <c r="G206" s="56">
        <v>18.63</v>
      </c>
      <c r="H206" s="57">
        <f t="shared" si="6"/>
        <v>146</v>
      </c>
      <c r="L206" s="128"/>
      <c r="M206" s="121"/>
      <c r="N206" s="41"/>
      <c r="O206" s="21" t="s">
        <v>11</v>
      </c>
    </row>
    <row r="207" spans="3:15" ht="13.5" customHeight="1">
      <c r="C207" s="873"/>
      <c r="D207" s="1">
        <v>3</v>
      </c>
      <c r="E207" s="55" t="s">
        <v>364</v>
      </c>
      <c r="F207" s="78" t="s">
        <v>45</v>
      </c>
      <c r="G207" s="56">
        <v>18.39</v>
      </c>
      <c r="H207" s="57">
        <f t="shared" si="6"/>
        <v>138</v>
      </c>
      <c r="L207" s="130"/>
      <c r="M207" s="124"/>
      <c r="N207" s="41"/>
      <c r="O207" s="21" t="s">
        <v>11</v>
      </c>
    </row>
    <row r="208" spans="3:15" ht="13.5" customHeight="1">
      <c r="C208" s="873"/>
      <c r="D208" s="1">
        <v>4</v>
      </c>
      <c r="E208" s="55" t="s">
        <v>311</v>
      </c>
      <c r="F208" s="78" t="s">
        <v>60</v>
      </c>
      <c r="G208" s="56">
        <v>17.26</v>
      </c>
      <c r="H208" s="57">
        <f aca="true" t="shared" si="7" ref="H208:H222">IF(G208="","",RANK(G208,$G$7:$G$222,1))</f>
        <v>87</v>
      </c>
      <c r="L208" s="105" t="s">
        <v>409</v>
      </c>
      <c r="M208" s="106" t="s">
        <v>35</v>
      </c>
      <c r="N208" s="58"/>
      <c r="O208" s="74" t="s">
        <v>11</v>
      </c>
    </row>
    <row r="209" spans="3:15" ht="13.5" customHeight="1">
      <c r="C209" s="873"/>
      <c r="D209" s="1">
        <v>5</v>
      </c>
      <c r="E209" s="55" t="s">
        <v>348</v>
      </c>
      <c r="F209" s="78" t="s">
        <v>35</v>
      </c>
      <c r="G209" s="56">
        <v>18.03</v>
      </c>
      <c r="H209" s="57">
        <f t="shared" si="7"/>
        <v>122</v>
      </c>
      <c r="L209" s="128"/>
      <c r="M209" s="121"/>
      <c r="N209" s="41"/>
      <c r="O209" s="21" t="s">
        <v>11</v>
      </c>
    </row>
    <row r="210" spans="3:15" ht="13.5" customHeight="1">
      <c r="C210" s="873"/>
      <c r="D210" s="1">
        <v>6</v>
      </c>
      <c r="E210" s="55" t="s">
        <v>407</v>
      </c>
      <c r="F210" s="78" t="s">
        <v>65</v>
      </c>
      <c r="G210" s="56">
        <v>21.86</v>
      </c>
      <c r="H210" s="57">
        <f t="shared" si="7"/>
        <v>181</v>
      </c>
      <c r="L210" s="105"/>
      <c r="M210" s="106"/>
      <c r="N210" s="58"/>
      <c r="O210" s="74" t="s">
        <v>11</v>
      </c>
    </row>
    <row r="211" spans="3:15" ht="13.5" customHeight="1">
      <c r="C211" s="873"/>
      <c r="D211" s="1">
        <v>7</v>
      </c>
      <c r="E211" s="55" t="s">
        <v>406</v>
      </c>
      <c r="F211" s="78" t="s">
        <v>31</v>
      </c>
      <c r="G211" s="56">
        <v>21.22</v>
      </c>
      <c r="H211" s="57">
        <f t="shared" si="7"/>
        <v>180</v>
      </c>
      <c r="L211" s="128"/>
      <c r="M211" s="121"/>
      <c r="N211" s="41"/>
      <c r="O211" s="21" t="s">
        <v>11</v>
      </c>
    </row>
    <row r="212" spans="3:15" ht="13.5" customHeight="1">
      <c r="C212" s="873"/>
      <c r="D212" s="1">
        <v>8</v>
      </c>
      <c r="E212" s="55" t="s">
        <v>397</v>
      </c>
      <c r="F212" s="78" t="s">
        <v>45</v>
      </c>
      <c r="G212" s="56">
        <v>19.99</v>
      </c>
      <c r="H212" s="57">
        <f t="shared" si="7"/>
        <v>171</v>
      </c>
      <c r="L212" s="128"/>
      <c r="M212" s="121"/>
      <c r="N212" s="41"/>
      <c r="O212" s="21" t="s">
        <v>11</v>
      </c>
    </row>
    <row r="213" spans="3:15" ht="13.5" customHeight="1" thickBot="1">
      <c r="C213" s="874"/>
      <c r="D213" s="11">
        <v>9</v>
      </c>
      <c r="E213" s="60" t="s">
        <v>392</v>
      </c>
      <c r="F213" s="79" t="s">
        <v>117</v>
      </c>
      <c r="G213" s="61">
        <v>19.64</v>
      </c>
      <c r="H213" s="62">
        <f t="shared" si="7"/>
        <v>165</v>
      </c>
      <c r="L213" s="128"/>
      <c r="M213" s="121"/>
      <c r="N213" s="41"/>
      <c r="O213" s="21" t="s">
        <v>11</v>
      </c>
    </row>
    <row r="214" spans="3:15" ht="13.5" customHeight="1">
      <c r="C214" s="872">
        <v>24</v>
      </c>
      <c r="D214" s="148">
        <v>1</v>
      </c>
      <c r="E214" s="164"/>
      <c r="F214" s="150"/>
      <c r="G214" s="151"/>
      <c r="H214" s="152">
        <f t="shared" si="7"/>
      </c>
      <c r="L214" s="105"/>
      <c r="M214" s="106"/>
      <c r="N214" s="58"/>
      <c r="O214" s="74" t="s">
        <v>11</v>
      </c>
    </row>
    <row r="215" spans="3:15" ht="13.5" customHeight="1">
      <c r="C215" s="873"/>
      <c r="D215" s="153">
        <v>2</v>
      </c>
      <c r="E215" s="165"/>
      <c r="F215" s="155"/>
      <c r="G215" s="156"/>
      <c r="H215" s="152">
        <f t="shared" si="7"/>
      </c>
      <c r="L215" s="105"/>
      <c r="M215" s="106"/>
      <c r="N215" s="58"/>
      <c r="O215" s="74" t="s">
        <v>11</v>
      </c>
    </row>
    <row r="216" spans="3:15" ht="13.5" customHeight="1">
      <c r="C216" s="873"/>
      <c r="D216" s="153">
        <v>3</v>
      </c>
      <c r="E216" s="165"/>
      <c r="F216" s="155"/>
      <c r="G216" s="156"/>
      <c r="H216" s="152">
        <f t="shared" si="7"/>
      </c>
      <c r="L216" s="105"/>
      <c r="M216" s="106"/>
      <c r="N216" s="58"/>
      <c r="O216" s="74" t="s">
        <v>11</v>
      </c>
    </row>
    <row r="217" spans="3:15" ht="13.5" customHeight="1">
      <c r="C217" s="873"/>
      <c r="D217" s="153">
        <v>4</v>
      </c>
      <c r="E217" s="165"/>
      <c r="F217" s="155"/>
      <c r="G217" s="156"/>
      <c r="H217" s="152">
        <f t="shared" si="7"/>
      </c>
      <c r="L217" s="105"/>
      <c r="M217" s="106"/>
      <c r="N217" s="58"/>
      <c r="O217" s="74" t="s">
        <v>11</v>
      </c>
    </row>
    <row r="218" spans="3:15" ht="13.5" customHeight="1">
      <c r="C218" s="873"/>
      <c r="D218" s="153">
        <v>5</v>
      </c>
      <c r="E218" s="165"/>
      <c r="F218" s="155"/>
      <c r="G218" s="156"/>
      <c r="H218" s="152">
        <f t="shared" si="7"/>
      </c>
      <c r="L218" s="105"/>
      <c r="M218" s="106"/>
      <c r="N218" s="58"/>
      <c r="O218" s="74" t="s">
        <v>11</v>
      </c>
    </row>
    <row r="219" spans="3:15" ht="13.5" customHeight="1">
      <c r="C219" s="873"/>
      <c r="D219" s="153">
        <v>6</v>
      </c>
      <c r="E219" s="165"/>
      <c r="F219" s="155"/>
      <c r="G219" s="156"/>
      <c r="H219" s="152">
        <f t="shared" si="7"/>
      </c>
      <c r="L219" s="105"/>
      <c r="M219" s="106"/>
      <c r="N219" s="58"/>
      <c r="O219" s="74" t="s">
        <v>11</v>
      </c>
    </row>
    <row r="220" spans="3:15" ht="13.5" customHeight="1">
      <c r="C220" s="873"/>
      <c r="D220" s="153">
        <v>7</v>
      </c>
      <c r="E220" s="165"/>
      <c r="F220" s="155"/>
      <c r="G220" s="156"/>
      <c r="H220" s="152">
        <f t="shared" si="7"/>
      </c>
      <c r="L220" s="105"/>
      <c r="M220" s="106"/>
      <c r="N220" s="58"/>
      <c r="O220" s="74" t="s">
        <v>11</v>
      </c>
    </row>
    <row r="221" spans="3:15" ht="13.5" customHeight="1">
      <c r="C221" s="873"/>
      <c r="D221" s="153">
        <v>8</v>
      </c>
      <c r="E221" s="165"/>
      <c r="F221" s="155"/>
      <c r="G221" s="156"/>
      <c r="H221" s="152">
        <f t="shared" si="7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157">
        <v>9</v>
      </c>
      <c r="E222" s="166"/>
      <c r="F222" s="159"/>
      <c r="G222" s="160"/>
      <c r="H222" s="162">
        <f t="shared" si="7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9:C177"/>
    <mergeCell ref="C178:C186"/>
    <mergeCell ref="C187:C195"/>
    <mergeCell ref="C196:C204"/>
    <mergeCell ref="C205:C213"/>
    <mergeCell ref="C214:C222"/>
    <mergeCell ref="C115:C123"/>
    <mergeCell ref="C124:C132"/>
    <mergeCell ref="C133:C141"/>
    <mergeCell ref="C142:C150"/>
    <mergeCell ref="C151:C159"/>
    <mergeCell ref="C160:C168"/>
    <mergeCell ref="C61:C69"/>
    <mergeCell ref="C70:C78"/>
    <mergeCell ref="C79:C87"/>
    <mergeCell ref="C88:C96"/>
    <mergeCell ref="C97:C105"/>
    <mergeCell ref="C106:C114"/>
    <mergeCell ref="C7:C15"/>
    <mergeCell ref="C16:C24"/>
    <mergeCell ref="C25:C33"/>
    <mergeCell ref="C34:C42"/>
    <mergeCell ref="C43:C51"/>
    <mergeCell ref="C52:C60"/>
    <mergeCell ref="C2:H3"/>
    <mergeCell ref="L2:O3"/>
    <mergeCell ref="Q2:V3"/>
    <mergeCell ref="C4:H4"/>
    <mergeCell ref="L4:O4"/>
    <mergeCell ref="Q4:V4"/>
  </mergeCells>
  <conditionalFormatting sqref="L122:M122">
    <cfRule type="expression" priority="4" dxfId="114" stopIfTrue="1">
      <formula>４年男子１００ｍ!#REF!="女"</formula>
    </cfRule>
  </conditionalFormatting>
  <conditionalFormatting sqref="L108:M108">
    <cfRule type="expression" priority="3" dxfId="114" stopIfTrue="1">
      <formula>４年男子１００ｍ!#REF!="女"</formula>
    </cfRule>
  </conditionalFormatting>
  <conditionalFormatting sqref="L116:M116">
    <cfRule type="expression" priority="2" dxfId="114" stopIfTrue="1">
      <formula>４年男子１００ｍ!#REF!="女"</formula>
    </cfRule>
  </conditionalFormatting>
  <conditionalFormatting sqref="L130:M130">
    <cfRule type="expression" priority="1" dxfId="114" stopIfTrue="1">
      <formula>４年男子１００ｍ!#REF!="女"</formula>
    </cfRule>
  </conditionalFormatting>
  <dataValidations count="1">
    <dataValidation allowBlank="1" showInputMessage="1" showErrorMessage="1" prompt="姓と名の間も全角スペース" imeMode="hiragana" sqref="L130:M130 L116:M116 L108:M108 L122:M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"/>
  <dimension ref="B2:W330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1.50390625" style="3" customWidth="1"/>
    <col min="2" max="2" width="11.625" style="3" customWidth="1"/>
    <col min="3" max="4" width="6.125" style="5" customWidth="1"/>
    <col min="5" max="5" width="19.125" style="5" customWidth="1"/>
    <col min="6" max="6" width="18.125" style="76" customWidth="1"/>
    <col min="7" max="8" width="9.00390625" style="5" customWidth="1"/>
    <col min="9" max="11" width="9.00390625" style="3" customWidth="1"/>
    <col min="12" max="12" width="16.875" style="5" customWidth="1"/>
    <col min="13" max="13" width="18.375" style="5" customWidth="1"/>
    <col min="14" max="14" width="10.00390625" style="5" customWidth="1"/>
    <col min="15" max="15" width="10.125" style="5" customWidth="1"/>
    <col min="16" max="16" width="9.375" style="3" customWidth="1"/>
    <col min="17" max="17" width="9.625" style="5" customWidth="1"/>
    <col min="18" max="18" width="9.625" style="5" hidden="1" customWidth="1"/>
    <col min="19" max="19" width="17.625" style="5" customWidth="1"/>
    <col min="20" max="20" width="17.50390625" style="5" customWidth="1"/>
    <col min="21" max="21" width="13.625" style="5" customWidth="1"/>
    <col min="22" max="22" width="12.875" style="5" customWidth="1"/>
    <col min="23" max="16384" width="9.00390625" style="3" customWidth="1"/>
  </cols>
  <sheetData>
    <row r="2" spans="3:22" s="44" customFormat="1" ht="13.5" customHeight="1">
      <c r="C2" s="870" t="s">
        <v>17</v>
      </c>
      <c r="D2" s="870"/>
      <c r="E2" s="870"/>
      <c r="F2" s="870"/>
      <c r="G2" s="870"/>
      <c r="H2" s="870"/>
      <c r="L2" s="870" t="str">
        <f>$C$2</f>
        <v>第52回奈良少年少女陸上競技大会</v>
      </c>
      <c r="M2" s="870"/>
      <c r="N2" s="870"/>
      <c r="O2" s="870"/>
      <c r="Q2" s="881" t="str">
        <f>$C$2</f>
        <v>第52回奈良少年少女陸上競技大会</v>
      </c>
      <c r="R2" s="881"/>
      <c r="S2" s="881"/>
      <c r="T2" s="881"/>
      <c r="U2" s="881"/>
      <c r="V2" s="881"/>
    </row>
    <row r="3" spans="3:22" s="44" customFormat="1" ht="13.5" customHeight="1">
      <c r="C3" s="870"/>
      <c r="D3" s="870"/>
      <c r="E3" s="870"/>
      <c r="F3" s="870"/>
      <c r="G3" s="870"/>
      <c r="H3" s="870"/>
      <c r="L3" s="870"/>
      <c r="M3" s="870"/>
      <c r="N3" s="870"/>
      <c r="O3" s="870"/>
      <c r="Q3" s="881"/>
      <c r="R3" s="881"/>
      <c r="S3" s="881"/>
      <c r="T3" s="881"/>
      <c r="U3" s="881"/>
      <c r="V3" s="881"/>
    </row>
    <row r="4" spans="3:22" s="45" customFormat="1" ht="20.25" customHeight="1">
      <c r="C4" s="871" t="s">
        <v>15</v>
      </c>
      <c r="D4" s="871"/>
      <c r="E4" s="871"/>
      <c r="F4" s="871"/>
      <c r="G4" s="871"/>
      <c r="H4" s="871"/>
      <c r="L4" s="871" t="str">
        <f>$C$4</f>
        <v>４年　女子　１００ｍ</v>
      </c>
      <c r="M4" s="871"/>
      <c r="N4" s="871"/>
      <c r="O4" s="871"/>
      <c r="P4" s="46"/>
      <c r="Q4" s="882" t="str">
        <f>$C$4</f>
        <v>４年　女子　１００ｍ</v>
      </c>
      <c r="R4" s="882"/>
      <c r="S4" s="882"/>
      <c r="T4" s="882"/>
      <c r="U4" s="882"/>
      <c r="V4" s="882"/>
    </row>
    <row r="5" spans="11:22" ht="13.5" customHeight="1" thickBot="1">
      <c r="K5" s="4"/>
      <c r="L5" s="13"/>
      <c r="M5" s="13"/>
      <c r="N5" s="13"/>
      <c r="O5" s="13"/>
      <c r="P5" s="4"/>
      <c r="Q5" s="848" t="s">
        <v>5</v>
      </c>
      <c r="R5" s="848"/>
      <c r="S5" s="848"/>
      <c r="T5" s="848"/>
      <c r="U5" s="848"/>
      <c r="V5" s="848"/>
    </row>
    <row r="6" spans="3:22" ht="15.75" customHeight="1" thickBot="1">
      <c r="C6" s="24" t="s">
        <v>0</v>
      </c>
      <c r="D6" s="16" t="s">
        <v>1</v>
      </c>
      <c r="E6" s="25" t="s">
        <v>9</v>
      </c>
      <c r="F6" s="15" t="s">
        <v>10</v>
      </c>
      <c r="G6" s="16" t="s">
        <v>4</v>
      </c>
      <c r="H6" s="37" t="s">
        <v>6</v>
      </c>
      <c r="K6" s="4"/>
      <c r="L6" s="118" t="s">
        <v>9</v>
      </c>
      <c r="M6" s="119" t="s">
        <v>10</v>
      </c>
      <c r="N6" s="111" t="s">
        <v>4</v>
      </c>
      <c r="O6" s="120" t="s">
        <v>6</v>
      </c>
      <c r="P6" s="4"/>
      <c r="Q6" s="7" t="s">
        <v>12</v>
      </c>
      <c r="R6" s="17"/>
      <c r="S6" s="6" t="s">
        <v>9</v>
      </c>
      <c r="T6" s="6" t="s">
        <v>10</v>
      </c>
      <c r="U6" s="6" t="s">
        <v>4</v>
      </c>
      <c r="V6" s="18" t="s">
        <v>7</v>
      </c>
    </row>
    <row r="7" spans="3:22" ht="13.5" customHeight="1">
      <c r="C7" s="872">
        <v>1</v>
      </c>
      <c r="D7" s="8">
        <v>1</v>
      </c>
      <c r="E7" s="88" t="s">
        <v>18</v>
      </c>
      <c r="F7" s="77" t="s">
        <v>19</v>
      </c>
      <c r="G7" s="51">
        <v>16.35</v>
      </c>
      <c r="H7" s="52">
        <f>IF(G7="","",RANK(G7,$G$7:$G$222,1))</f>
        <v>23</v>
      </c>
      <c r="K7" s="4"/>
      <c r="L7" s="126" t="s">
        <v>64</v>
      </c>
      <c r="M7" s="127" t="s">
        <v>65</v>
      </c>
      <c r="N7" s="40">
        <v>13.95</v>
      </c>
      <c r="O7" s="23">
        <v>1</v>
      </c>
      <c r="P7" s="13"/>
      <c r="Q7" s="9">
        <v>1</v>
      </c>
      <c r="R7" s="38">
        <v>7</v>
      </c>
      <c r="S7" s="128" t="s">
        <v>107</v>
      </c>
      <c r="T7" s="121" t="s">
        <v>52</v>
      </c>
      <c r="U7" s="53">
        <v>15.94</v>
      </c>
      <c r="V7" s="54">
        <f>IF(U7="","",RANK(U7,$U$7:$U$15,1))</f>
        <v>6</v>
      </c>
    </row>
    <row r="8" spans="2:22" ht="13.5" customHeight="1">
      <c r="B8" s="3" t="s">
        <v>13</v>
      </c>
      <c r="C8" s="873"/>
      <c r="D8" s="1">
        <v>2</v>
      </c>
      <c r="E8" s="89" t="s">
        <v>20</v>
      </c>
      <c r="F8" s="78" t="s">
        <v>21</v>
      </c>
      <c r="G8" s="56">
        <v>17.48</v>
      </c>
      <c r="H8" s="57">
        <f>IF(G8="","",RANK(G8,$G$7:$G$222,1))</f>
        <v>70</v>
      </c>
      <c r="K8" s="4"/>
      <c r="L8" s="128" t="s">
        <v>136</v>
      </c>
      <c r="M8" s="121" t="s">
        <v>48</v>
      </c>
      <c r="N8" s="41">
        <v>14.11</v>
      </c>
      <c r="O8" s="21">
        <v>2</v>
      </c>
      <c r="P8" s="13"/>
      <c r="Q8" s="10">
        <v>2</v>
      </c>
      <c r="R8" s="39">
        <v>5</v>
      </c>
      <c r="S8" s="128" t="s">
        <v>36</v>
      </c>
      <c r="T8" s="121" t="s">
        <v>27</v>
      </c>
      <c r="U8" s="58">
        <v>16</v>
      </c>
      <c r="V8" s="59">
        <f aca="true" t="shared" si="0" ref="V8:V15">IF(U8="","",RANK(U8,$U$7:$U$15,1))</f>
        <v>7</v>
      </c>
    </row>
    <row r="9" spans="3:22" ht="13.5" customHeight="1">
      <c r="C9" s="873"/>
      <c r="D9" s="1">
        <v>3</v>
      </c>
      <c r="E9" s="89" t="s">
        <v>22</v>
      </c>
      <c r="F9" s="78" t="s">
        <v>23</v>
      </c>
      <c r="G9" s="56">
        <v>16.24</v>
      </c>
      <c r="H9" s="57">
        <f aca="true" t="shared" si="1" ref="H9:H14">IF(G9="","",RANK(G9,$G$7:$G$222,1))</f>
        <v>19</v>
      </c>
      <c r="K9" s="4"/>
      <c r="L9" s="131" t="s">
        <v>97</v>
      </c>
      <c r="M9" s="125" t="s">
        <v>48</v>
      </c>
      <c r="N9" s="41">
        <v>15.11</v>
      </c>
      <c r="O9" s="21">
        <v>3</v>
      </c>
      <c r="P9" s="13"/>
      <c r="Q9" s="10">
        <v>3</v>
      </c>
      <c r="R9" s="39">
        <v>3</v>
      </c>
      <c r="S9" s="128" t="s">
        <v>128</v>
      </c>
      <c r="T9" s="121" t="s">
        <v>41</v>
      </c>
      <c r="U9" s="58">
        <v>15.12</v>
      </c>
      <c r="V9" s="59">
        <f t="shared" si="0"/>
        <v>3</v>
      </c>
    </row>
    <row r="10" spans="3:22" ht="13.5" customHeight="1">
      <c r="C10" s="873"/>
      <c r="D10" s="1">
        <v>4</v>
      </c>
      <c r="E10" s="89" t="s">
        <v>24</v>
      </c>
      <c r="F10" s="78" t="s">
        <v>25</v>
      </c>
      <c r="G10" s="56">
        <v>18.18</v>
      </c>
      <c r="H10" s="57">
        <f t="shared" si="1"/>
        <v>104</v>
      </c>
      <c r="K10" s="4"/>
      <c r="L10" s="128" t="s">
        <v>59</v>
      </c>
      <c r="M10" s="121" t="s">
        <v>60</v>
      </c>
      <c r="N10" s="41">
        <v>15.2</v>
      </c>
      <c r="O10" s="21">
        <v>4</v>
      </c>
      <c r="P10" s="13"/>
      <c r="Q10" s="10">
        <v>4</v>
      </c>
      <c r="R10" s="39">
        <v>1</v>
      </c>
      <c r="S10" s="121" t="s">
        <v>64</v>
      </c>
      <c r="T10" s="121" t="s">
        <v>65</v>
      </c>
      <c r="U10" s="58">
        <v>14</v>
      </c>
      <c r="V10" s="59">
        <f t="shared" si="0"/>
        <v>1</v>
      </c>
    </row>
    <row r="11" spans="3:22" ht="13.5" customHeight="1">
      <c r="C11" s="873"/>
      <c r="D11" s="1">
        <v>5</v>
      </c>
      <c r="E11" s="89" t="s">
        <v>26</v>
      </c>
      <c r="F11" s="78" t="s">
        <v>27</v>
      </c>
      <c r="G11" s="56">
        <v>15.29</v>
      </c>
      <c r="H11" s="57">
        <f t="shared" si="1"/>
        <v>5</v>
      </c>
      <c r="K11" s="4"/>
      <c r="L11" s="134" t="s">
        <v>26</v>
      </c>
      <c r="M11" s="135" t="s">
        <v>27</v>
      </c>
      <c r="N11" s="116">
        <v>15.29</v>
      </c>
      <c r="O11" s="117">
        <v>5</v>
      </c>
      <c r="P11" s="13"/>
      <c r="Q11" s="10">
        <v>5</v>
      </c>
      <c r="R11" s="39">
        <v>2</v>
      </c>
      <c r="S11" s="134" t="s">
        <v>26</v>
      </c>
      <c r="T11" s="135" t="s">
        <v>27</v>
      </c>
      <c r="U11" s="58">
        <v>15.11</v>
      </c>
      <c r="V11" s="59">
        <f t="shared" si="0"/>
        <v>2</v>
      </c>
    </row>
    <row r="12" spans="3:22" ht="13.5" customHeight="1">
      <c r="C12" s="873"/>
      <c r="D12" s="1">
        <v>6</v>
      </c>
      <c r="E12" s="89" t="s">
        <v>28</v>
      </c>
      <c r="F12" s="78" t="s">
        <v>29</v>
      </c>
      <c r="G12" s="56">
        <v>17.06</v>
      </c>
      <c r="H12" s="57">
        <f t="shared" si="1"/>
        <v>48</v>
      </c>
      <c r="K12" s="4"/>
      <c r="L12" s="128" t="s">
        <v>47</v>
      </c>
      <c r="M12" s="121" t="s">
        <v>48</v>
      </c>
      <c r="N12" s="41">
        <v>15.31</v>
      </c>
      <c r="O12" s="21">
        <v>6</v>
      </c>
      <c r="P12" s="13"/>
      <c r="Q12" s="10">
        <v>6</v>
      </c>
      <c r="R12" s="39">
        <v>4</v>
      </c>
      <c r="S12" s="128" t="s">
        <v>75</v>
      </c>
      <c r="T12" s="121" t="s">
        <v>27</v>
      </c>
      <c r="U12" s="58">
        <v>15.77</v>
      </c>
      <c r="V12" s="59">
        <f t="shared" si="0"/>
        <v>4</v>
      </c>
    </row>
    <row r="13" spans="3:22" ht="13.5" customHeight="1">
      <c r="C13" s="873"/>
      <c r="D13" s="1">
        <v>7</v>
      </c>
      <c r="E13" s="89" t="s">
        <v>30</v>
      </c>
      <c r="F13" s="78" t="s">
        <v>31</v>
      </c>
      <c r="G13" s="56">
        <v>16.57</v>
      </c>
      <c r="H13" s="57">
        <f t="shared" si="1"/>
        <v>31</v>
      </c>
      <c r="K13" s="4"/>
      <c r="L13" s="128" t="s">
        <v>56</v>
      </c>
      <c r="M13" s="121" t="s">
        <v>25</v>
      </c>
      <c r="N13" s="41">
        <v>15.44</v>
      </c>
      <c r="O13" s="21">
        <v>7</v>
      </c>
      <c r="P13" s="13"/>
      <c r="Q13" s="10">
        <v>7</v>
      </c>
      <c r="R13" s="39">
        <v>6</v>
      </c>
      <c r="S13" s="128" t="s">
        <v>131</v>
      </c>
      <c r="T13" s="121" t="s">
        <v>65</v>
      </c>
      <c r="U13" s="58">
        <v>15.82</v>
      </c>
      <c r="V13" s="59">
        <f t="shared" si="0"/>
        <v>5</v>
      </c>
    </row>
    <row r="14" spans="3:22" ht="13.5" customHeight="1">
      <c r="C14" s="873"/>
      <c r="D14" s="1">
        <v>8</v>
      </c>
      <c r="E14" s="89" t="s">
        <v>32</v>
      </c>
      <c r="F14" s="78" t="s">
        <v>33</v>
      </c>
      <c r="G14" s="56">
        <v>18.31</v>
      </c>
      <c r="H14" s="57">
        <f t="shared" si="1"/>
        <v>113</v>
      </c>
      <c r="K14" s="4"/>
      <c r="L14" s="128" t="s">
        <v>128</v>
      </c>
      <c r="M14" s="121" t="s">
        <v>41</v>
      </c>
      <c r="N14" s="41">
        <v>15.49</v>
      </c>
      <c r="O14" s="21">
        <v>8</v>
      </c>
      <c r="P14" s="13"/>
      <c r="Q14" s="10">
        <v>8</v>
      </c>
      <c r="R14" s="39">
        <v>8</v>
      </c>
      <c r="S14" s="128" t="s">
        <v>83</v>
      </c>
      <c r="T14" s="121" t="s">
        <v>27</v>
      </c>
      <c r="U14" s="58">
        <v>16.02</v>
      </c>
      <c r="V14" s="59">
        <f t="shared" si="0"/>
        <v>8</v>
      </c>
    </row>
    <row r="15" spans="3:22" ht="13.5" customHeight="1" thickBot="1">
      <c r="C15" s="874"/>
      <c r="D15" s="11">
        <v>9</v>
      </c>
      <c r="E15" s="90" t="s">
        <v>34</v>
      </c>
      <c r="F15" s="79" t="s">
        <v>35</v>
      </c>
      <c r="G15" s="61">
        <v>18.79</v>
      </c>
      <c r="H15" s="62">
        <f>IF(G15="","",RANK(G15,$G$7:$G$222,1))</f>
        <v>131</v>
      </c>
      <c r="K15" s="4"/>
      <c r="L15" s="128" t="s">
        <v>75</v>
      </c>
      <c r="M15" s="121" t="s">
        <v>27</v>
      </c>
      <c r="N15" s="41">
        <v>15.68</v>
      </c>
      <c r="O15" s="21">
        <v>9</v>
      </c>
      <c r="P15" s="13"/>
      <c r="Q15" s="26">
        <v>9</v>
      </c>
      <c r="S15" s="107"/>
      <c r="T15" s="108"/>
      <c r="U15" s="63"/>
      <c r="V15" s="64">
        <f t="shared" si="0"/>
      </c>
    </row>
    <row r="16" spans="3:17" ht="13.5" customHeight="1" thickBot="1">
      <c r="C16" s="872">
        <v>2</v>
      </c>
      <c r="D16" s="47">
        <v>1</v>
      </c>
      <c r="E16" s="91" t="s">
        <v>36</v>
      </c>
      <c r="F16" s="80" t="s">
        <v>27</v>
      </c>
      <c r="G16" s="66">
        <v>15.76</v>
      </c>
      <c r="H16" s="67">
        <f aca="true" t="shared" si="2" ref="H16:H79">IF(G16="","",RANK(G16,$G$7:$G$222,1))</f>
        <v>10</v>
      </c>
      <c r="K16" s="4"/>
      <c r="L16" s="128" t="s">
        <v>36</v>
      </c>
      <c r="M16" s="121" t="s">
        <v>27</v>
      </c>
      <c r="N16" s="41">
        <v>15.76</v>
      </c>
      <c r="O16" s="21">
        <v>10</v>
      </c>
      <c r="P16" s="13"/>
      <c r="Q16" s="5" t="s">
        <v>8</v>
      </c>
    </row>
    <row r="17" spans="3:22" ht="13.5" customHeight="1" thickBot="1">
      <c r="C17" s="873"/>
      <c r="D17" s="48">
        <v>2</v>
      </c>
      <c r="E17" s="92" t="s">
        <v>37</v>
      </c>
      <c r="F17" s="81" t="s">
        <v>31</v>
      </c>
      <c r="G17" s="69">
        <v>17.66</v>
      </c>
      <c r="H17" s="67">
        <f t="shared" si="2"/>
        <v>79</v>
      </c>
      <c r="K17" s="4"/>
      <c r="L17" s="128" t="s">
        <v>210</v>
      </c>
      <c r="M17" s="121" t="s">
        <v>48</v>
      </c>
      <c r="N17" s="41">
        <v>15.83</v>
      </c>
      <c r="O17" s="21">
        <v>11</v>
      </c>
      <c r="P17" s="13"/>
      <c r="Q17" s="7" t="s">
        <v>14</v>
      </c>
      <c r="R17" s="17"/>
      <c r="S17" s="6" t="s">
        <v>9</v>
      </c>
      <c r="T17" s="6" t="s">
        <v>10</v>
      </c>
      <c r="U17" s="6" t="s">
        <v>4</v>
      </c>
      <c r="V17" s="18" t="s">
        <v>7</v>
      </c>
    </row>
    <row r="18" spans="3:22" ht="13.5" customHeight="1">
      <c r="C18" s="873"/>
      <c r="D18" s="48">
        <v>3</v>
      </c>
      <c r="E18" s="92" t="s">
        <v>38</v>
      </c>
      <c r="F18" s="81" t="s">
        <v>21</v>
      </c>
      <c r="G18" s="69">
        <v>17.73</v>
      </c>
      <c r="H18" s="67">
        <f t="shared" si="2"/>
        <v>84</v>
      </c>
      <c r="L18" s="128" t="s">
        <v>131</v>
      </c>
      <c r="M18" s="121" t="s">
        <v>65</v>
      </c>
      <c r="N18" s="41">
        <v>16</v>
      </c>
      <c r="O18" s="21">
        <v>12</v>
      </c>
      <c r="P18" s="13"/>
      <c r="Q18" s="27">
        <v>1</v>
      </c>
      <c r="R18" s="38">
        <v>15</v>
      </c>
      <c r="S18" s="128" t="s">
        <v>40</v>
      </c>
      <c r="T18" s="121" t="s">
        <v>41</v>
      </c>
      <c r="U18" s="53">
        <v>16.29</v>
      </c>
      <c r="V18" s="54">
        <f>IF(U18="","",RANK(U18,$U$18:$U$26,1))</f>
        <v>4</v>
      </c>
    </row>
    <row r="19" spans="3:22" ht="13.5" customHeight="1">
      <c r="C19" s="873"/>
      <c r="D19" s="48">
        <v>4</v>
      </c>
      <c r="E19" s="92" t="s">
        <v>39</v>
      </c>
      <c r="F19" s="81" t="s">
        <v>29</v>
      </c>
      <c r="G19" s="69">
        <v>17.73</v>
      </c>
      <c r="H19" s="67">
        <f t="shared" si="2"/>
        <v>84</v>
      </c>
      <c r="K19" s="4"/>
      <c r="L19" s="128" t="s">
        <v>96</v>
      </c>
      <c r="M19" s="121" t="s">
        <v>25</v>
      </c>
      <c r="N19" s="41">
        <v>16.05</v>
      </c>
      <c r="O19" s="21">
        <v>13</v>
      </c>
      <c r="P19" s="13"/>
      <c r="Q19" s="10">
        <v>2</v>
      </c>
      <c r="R19" s="39">
        <v>13</v>
      </c>
      <c r="S19" s="128" t="s">
        <v>140</v>
      </c>
      <c r="T19" s="121" t="s">
        <v>45</v>
      </c>
      <c r="U19" s="58">
        <v>16.51</v>
      </c>
      <c r="V19" s="59">
        <f aca="true" t="shared" si="3" ref="V19:V26">IF(U19="","",RANK(U19,$U$18:$U$26,1))</f>
        <v>7</v>
      </c>
    </row>
    <row r="20" spans="3:22" ht="13.5" customHeight="1">
      <c r="C20" s="873"/>
      <c r="D20" s="48">
        <v>5</v>
      </c>
      <c r="E20" s="92"/>
      <c r="F20" s="81"/>
      <c r="G20" s="69"/>
      <c r="H20" s="67">
        <f t="shared" si="2"/>
      </c>
      <c r="K20" s="4"/>
      <c r="L20" s="128" t="s">
        <v>107</v>
      </c>
      <c r="M20" s="121" t="s">
        <v>52</v>
      </c>
      <c r="N20" s="41">
        <v>16.1</v>
      </c>
      <c r="O20" s="21">
        <v>14</v>
      </c>
      <c r="P20" s="13"/>
      <c r="Q20" s="10">
        <v>3</v>
      </c>
      <c r="R20" s="39">
        <v>11</v>
      </c>
      <c r="S20" s="128" t="s">
        <v>42</v>
      </c>
      <c r="T20" s="121" t="s">
        <v>43</v>
      </c>
      <c r="U20" s="58">
        <v>16.39</v>
      </c>
      <c r="V20" s="59">
        <f t="shared" si="3"/>
        <v>6</v>
      </c>
    </row>
    <row r="21" spans="3:22" ht="13.5" customHeight="1">
      <c r="C21" s="873"/>
      <c r="D21" s="48">
        <v>6</v>
      </c>
      <c r="E21" s="92" t="s">
        <v>40</v>
      </c>
      <c r="F21" s="81" t="s">
        <v>41</v>
      </c>
      <c r="G21" s="69">
        <v>16.43</v>
      </c>
      <c r="H21" s="67">
        <f t="shared" si="2"/>
        <v>27</v>
      </c>
      <c r="K21" s="4"/>
      <c r="L21" s="128" t="s">
        <v>112</v>
      </c>
      <c r="M21" s="121" t="s">
        <v>21</v>
      </c>
      <c r="N21" s="41">
        <v>16.14</v>
      </c>
      <c r="O21" s="21">
        <v>15</v>
      </c>
      <c r="P21" s="13"/>
      <c r="Q21" s="10">
        <v>4</v>
      </c>
      <c r="R21" s="39">
        <v>9</v>
      </c>
      <c r="S21" s="131" t="s">
        <v>80</v>
      </c>
      <c r="T21" s="125" t="s">
        <v>41</v>
      </c>
      <c r="U21" s="58">
        <v>16.27</v>
      </c>
      <c r="V21" s="59">
        <f t="shared" si="3"/>
        <v>3</v>
      </c>
    </row>
    <row r="22" spans="3:22" ht="13.5" customHeight="1">
      <c r="C22" s="873"/>
      <c r="D22" s="48">
        <v>7</v>
      </c>
      <c r="E22" s="92" t="s">
        <v>42</v>
      </c>
      <c r="F22" s="81" t="s">
        <v>43</v>
      </c>
      <c r="G22" s="69">
        <v>16.31</v>
      </c>
      <c r="H22" s="67">
        <f t="shared" si="2"/>
        <v>21</v>
      </c>
      <c r="K22" s="4"/>
      <c r="L22" s="128" t="s">
        <v>83</v>
      </c>
      <c r="M22" s="121" t="s">
        <v>27</v>
      </c>
      <c r="N22" s="41">
        <v>16.15</v>
      </c>
      <c r="O22" s="21">
        <v>16</v>
      </c>
      <c r="P22" s="13"/>
      <c r="Q22" s="10">
        <v>5</v>
      </c>
      <c r="R22" s="39">
        <v>10</v>
      </c>
      <c r="S22" s="128" t="s">
        <v>22</v>
      </c>
      <c r="T22" s="121" t="s">
        <v>23</v>
      </c>
      <c r="U22" s="58">
        <v>16.52</v>
      </c>
      <c r="V22" s="59">
        <f t="shared" si="3"/>
        <v>8</v>
      </c>
    </row>
    <row r="23" spans="3:22" ht="13.5" customHeight="1">
      <c r="C23" s="873"/>
      <c r="D23" s="48">
        <v>8</v>
      </c>
      <c r="E23" s="92" t="s">
        <v>44</v>
      </c>
      <c r="F23" s="81" t="s">
        <v>45</v>
      </c>
      <c r="G23" s="69">
        <v>17.3</v>
      </c>
      <c r="H23" s="67">
        <f t="shared" si="2"/>
        <v>59</v>
      </c>
      <c r="K23" s="4"/>
      <c r="L23" s="131" t="s">
        <v>80</v>
      </c>
      <c r="M23" s="125" t="s">
        <v>41</v>
      </c>
      <c r="N23" s="41">
        <v>16.19</v>
      </c>
      <c r="O23" s="21">
        <v>17</v>
      </c>
      <c r="P23" s="13"/>
      <c r="Q23" s="10">
        <v>6</v>
      </c>
      <c r="R23" s="39">
        <v>12</v>
      </c>
      <c r="S23" s="134" t="s">
        <v>90</v>
      </c>
      <c r="T23" s="135" t="s">
        <v>41</v>
      </c>
      <c r="U23" s="58">
        <v>15.87</v>
      </c>
      <c r="V23" s="59">
        <f t="shared" si="3"/>
        <v>1</v>
      </c>
    </row>
    <row r="24" spans="3:22" ht="13.5" customHeight="1" thickBot="1">
      <c r="C24" s="874"/>
      <c r="D24" s="49">
        <v>9</v>
      </c>
      <c r="E24" s="93"/>
      <c r="F24" s="82"/>
      <c r="G24" s="71"/>
      <c r="H24" s="72">
        <f t="shared" si="2"/>
      </c>
      <c r="K24" s="4"/>
      <c r="L24" s="134" t="s">
        <v>114</v>
      </c>
      <c r="M24" s="135" t="s">
        <v>21</v>
      </c>
      <c r="N24" s="116">
        <v>16.22</v>
      </c>
      <c r="O24" s="117">
        <v>18</v>
      </c>
      <c r="P24" s="13"/>
      <c r="Q24" s="10">
        <v>7</v>
      </c>
      <c r="R24" s="39">
        <v>14</v>
      </c>
      <c r="S24" s="128" t="s">
        <v>98</v>
      </c>
      <c r="T24" s="121" t="s">
        <v>41</v>
      </c>
      <c r="U24" s="58">
        <v>16.11</v>
      </c>
      <c r="V24" s="59">
        <f t="shared" si="3"/>
        <v>2</v>
      </c>
    </row>
    <row r="25" spans="3:22" ht="13.5" customHeight="1">
      <c r="C25" s="872">
        <v>3</v>
      </c>
      <c r="D25" s="8">
        <v>1</v>
      </c>
      <c r="E25" s="88" t="s">
        <v>47</v>
      </c>
      <c r="F25" s="77" t="s">
        <v>48</v>
      </c>
      <c r="G25" s="51">
        <v>15.31</v>
      </c>
      <c r="H25" s="57">
        <f t="shared" si="2"/>
        <v>6</v>
      </c>
      <c r="K25" s="4"/>
      <c r="L25" s="128" t="s">
        <v>22</v>
      </c>
      <c r="M25" s="121" t="s">
        <v>23</v>
      </c>
      <c r="N25" s="41">
        <v>16.24</v>
      </c>
      <c r="O25" s="21">
        <v>19</v>
      </c>
      <c r="P25" s="13"/>
      <c r="Q25" s="10">
        <v>8</v>
      </c>
      <c r="R25" s="39">
        <v>16</v>
      </c>
      <c r="S25" s="128" t="s">
        <v>137</v>
      </c>
      <c r="T25" s="121" t="s">
        <v>138</v>
      </c>
      <c r="U25" s="58">
        <v>16.3</v>
      </c>
      <c r="V25" s="59">
        <f t="shared" si="3"/>
        <v>5</v>
      </c>
    </row>
    <row r="26" spans="3:22" ht="13.5" customHeight="1" thickBot="1">
      <c r="C26" s="873"/>
      <c r="D26" s="1">
        <v>2</v>
      </c>
      <c r="E26" s="89" t="s">
        <v>49</v>
      </c>
      <c r="F26" s="78" t="s">
        <v>41</v>
      </c>
      <c r="G26" s="56">
        <v>16.71</v>
      </c>
      <c r="H26" s="57">
        <f t="shared" si="2"/>
        <v>35</v>
      </c>
      <c r="K26" s="4"/>
      <c r="L26" s="128" t="s">
        <v>219</v>
      </c>
      <c r="M26" s="121" t="s">
        <v>215</v>
      </c>
      <c r="N26" s="41">
        <v>16.26</v>
      </c>
      <c r="O26" s="21">
        <v>20</v>
      </c>
      <c r="P26" s="13"/>
      <c r="Q26" s="12">
        <v>9</v>
      </c>
      <c r="R26" s="39"/>
      <c r="S26" s="107"/>
      <c r="T26" s="108"/>
      <c r="U26" s="63"/>
      <c r="V26" s="64">
        <f t="shared" si="3"/>
      </c>
    </row>
    <row r="27" spans="3:17" ht="13.5" customHeight="1" thickBot="1">
      <c r="C27" s="873"/>
      <c r="D27" s="1">
        <v>3</v>
      </c>
      <c r="E27" s="89" t="s">
        <v>50</v>
      </c>
      <c r="F27" s="78" t="s">
        <v>31</v>
      </c>
      <c r="G27" s="56">
        <v>18.89</v>
      </c>
      <c r="H27" s="57">
        <f t="shared" si="2"/>
        <v>135</v>
      </c>
      <c r="K27" s="4"/>
      <c r="L27" s="128" t="s">
        <v>42</v>
      </c>
      <c r="M27" s="121" t="s">
        <v>43</v>
      </c>
      <c r="N27" s="41">
        <v>16.31</v>
      </c>
      <c r="O27" s="21">
        <v>21</v>
      </c>
      <c r="P27" s="13"/>
      <c r="Q27" s="5" t="s">
        <v>16</v>
      </c>
    </row>
    <row r="28" spans="3:23" ht="13.5" customHeight="1" thickBot="1">
      <c r="C28" s="873"/>
      <c r="D28" s="1">
        <v>4</v>
      </c>
      <c r="E28" s="89"/>
      <c r="F28" s="78"/>
      <c r="G28" s="56"/>
      <c r="H28" s="57">
        <f t="shared" si="2"/>
      </c>
      <c r="K28" s="4"/>
      <c r="L28" s="134" t="s">
        <v>90</v>
      </c>
      <c r="M28" s="135" t="s">
        <v>41</v>
      </c>
      <c r="N28" s="116">
        <v>16.34</v>
      </c>
      <c r="O28" s="117">
        <v>22</v>
      </c>
      <c r="P28" s="13"/>
      <c r="Q28" s="7" t="s">
        <v>1</v>
      </c>
      <c r="R28" s="17"/>
      <c r="S28" s="6" t="s">
        <v>9</v>
      </c>
      <c r="T28" s="6" t="s">
        <v>10</v>
      </c>
      <c r="U28" s="111"/>
      <c r="V28" s="112" t="s">
        <v>7</v>
      </c>
      <c r="W28" s="4"/>
    </row>
    <row r="29" spans="3:23" ht="13.5" customHeight="1">
      <c r="C29" s="873"/>
      <c r="D29" s="1">
        <v>5</v>
      </c>
      <c r="E29" s="89" t="s">
        <v>51</v>
      </c>
      <c r="F29" s="78" t="s">
        <v>52</v>
      </c>
      <c r="G29" s="56">
        <v>17.96</v>
      </c>
      <c r="H29" s="57">
        <f t="shared" si="2"/>
        <v>94</v>
      </c>
      <c r="K29" s="4"/>
      <c r="L29" s="128" t="s">
        <v>18</v>
      </c>
      <c r="M29" s="121" t="s">
        <v>19</v>
      </c>
      <c r="N29" s="41">
        <v>16.35</v>
      </c>
      <c r="O29" s="21">
        <v>23</v>
      </c>
      <c r="P29" s="13"/>
      <c r="Q29" s="27">
        <v>1</v>
      </c>
      <c r="R29" s="38">
        <v>15</v>
      </c>
      <c r="S29" s="137" t="s">
        <v>96</v>
      </c>
      <c r="T29" s="138" t="s">
        <v>25</v>
      </c>
      <c r="U29" s="53">
        <v>15.87</v>
      </c>
      <c r="V29" s="113">
        <f>IF(U29="","",RANK(U29,$U$29:$U$37,1))</f>
        <v>7</v>
      </c>
      <c r="W29" s="4"/>
    </row>
    <row r="30" spans="3:23" ht="13.5" customHeight="1">
      <c r="C30" s="873"/>
      <c r="D30" s="1">
        <v>6</v>
      </c>
      <c r="E30" s="89" t="s">
        <v>53</v>
      </c>
      <c r="F30" s="78" t="s">
        <v>46</v>
      </c>
      <c r="G30" s="56">
        <v>16.78</v>
      </c>
      <c r="H30" s="57">
        <f t="shared" si="2"/>
        <v>37</v>
      </c>
      <c r="K30" s="4"/>
      <c r="L30" s="128" t="s">
        <v>140</v>
      </c>
      <c r="M30" s="121" t="s">
        <v>45</v>
      </c>
      <c r="N30" s="41">
        <v>16.35</v>
      </c>
      <c r="O30" s="21">
        <v>23</v>
      </c>
      <c r="P30" s="13"/>
      <c r="Q30" s="10">
        <v>2</v>
      </c>
      <c r="R30" s="39">
        <v>13</v>
      </c>
      <c r="S30" s="128" t="s">
        <v>56</v>
      </c>
      <c r="T30" s="121" t="s">
        <v>25</v>
      </c>
      <c r="U30" s="58">
        <v>15.08</v>
      </c>
      <c r="V30" s="114">
        <f aca="true" t="shared" si="4" ref="V30:V37">IF(U30="","",RANK(U30,$U$29:$U$37,1))</f>
        <v>3</v>
      </c>
      <c r="W30" s="4"/>
    </row>
    <row r="31" spans="3:23" ht="13.5" customHeight="1">
      <c r="C31" s="873"/>
      <c r="D31" s="1">
        <v>7</v>
      </c>
      <c r="E31" s="89" t="s">
        <v>54</v>
      </c>
      <c r="F31" s="78" t="s">
        <v>55</v>
      </c>
      <c r="G31" s="56">
        <v>16.72</v>
      </c>
      <c r="H31" s="57">
        <f t="shared" si="2"/>
        <v>36</v>
      </c>
      <c r="K31" s="4"/>
      <c r="L31" s="128" t="s">
        <v>98</v>
      </c>
      <c r="M31" s="121" t="s">
        <v>41</v>
      </c>
      <c r="N31" s="41">
        <v>16.37</v>
      </c>
      <c r="O31" s="21">
        <v>25</v>
      </c>
      <c r="P31" s="13"/>
      <c r="Q31" s="10">
        <v>3</v>
      </c>
      <c r="R31" s="39">
        <v>11</v>
      </c>
      <c r="S31" s="128" t="s">
        <v>59</v>
      </c>
      <c r="T31" s="121" t="s">
        <v>60</v>
      </c>
      <c r="U31" s="58">
        <v>15.17</v>
      </c>
      <c r="V31" s="114">
        <f t="shared" si="4"/>
        <v>5</v>
      </c>
      <c r="W31" s="4"/>
    </row>
    <row r="32" spans="3:23" ht="13.5" customHeight="1">
      <c r="C32" s="873"/>
      <c r="D32" s="1">
        <v>8</v>
      </c>
      <c r="E32" s="89" t="s">
        <v>56</v>
      </c>
      <c r="F32" s="78" t="s">
        <v>25</v>
      </c>
      <c r="G32" s="56">
        <v>15.44</v>
      </c>
      <c r="H32" s="57">
        <f t="shared" si="2"/>
        <v>7</v>
      </c>
      <c r="K32" s="4"/>
      <c r="L32" s="128" t="s">
        <v>105</v>
      </c>
      <c r="M32" s="121" t="s">
        <v>106</v>
      </c>
      <c r="N32" s="41">
        <v>16.38</v>
      </c>
      <c r="O32" s="21">
        <v>26</v>
      </c>
      <c r="P32" s="13"/>
      <c r="Q32" s="10">
        <v>4</v>
      </c>
      <c r="R32" s="39">
        <v>9</v>
      </c>
      <c r="S32" s="128" t="s">
        <v>136</v>
      </c>
      <c r="T32" s="121" t="s">
        <v>48</v>
      </c>
      <c r="U32" s="58">
        <v>13.95</v>
      </c>
      <c r="V32" s="114">
        <f t="shared" si="4"/>
        <v>1</v>
      </c>
      <c r="W32" s="4"/>
    </row>
    <row r="33" spans="3:23" ht="13.5" customHeight="1" thickBot="1">
      <c r="C33" s="874"/>
      <c r="D33" s="11">
        <v>9</v>
      </c>
      <c r="E33" s="90" t="s">
        <v>57</v>
      </c>
      <c r="F33" s="79" t="s">
        <v>33</v>
      </c>
      <c r="G33" s="61">
        <v>21.3</v>
      </c>
      <c r="H33" s="62">
        <f t="shared" si="2"/>
        <v>162</v>
      </c>
      <c r="K33" s="4"/>
      <c r="L33" s="128" t="s">
        <v>40</v>
      </c>
      <c r="M33" s="121" t="s">
        <v>41</v>
      </c>
      <c r="N33" s="41">
        <v>16.43</v>
      </c>
      <c r="O33" s="21">
        <v>27</v>
      </c>
      <c r="P33" s="13"/>
      <c r="Q33" s="10">
        <v>5</v>
      </c>
      <c r="R33" s="39">
        <v>10</v>
      </c>
      <c r="S33" s="131" t="s">
        <v>97</v>
      </c>
      <c r="T33" s="125" t="s">
        <v>48</v>
      </c>
      <c r="U33" s="58">
        <v>14.79</v>
      </c>
      <c r="V33" s="114">
        <f t="shared" si="4"/>
        <v>2</v>
      </c>
      <c r="W33" s="4"/>
    </row>
    <row r="34" spans="3:23" ht="13.5" customHeight="1">
      <c r="C34" s="872">
        <v>4</v>
      </c>
      <c r="D34" s="47">
        <v>1</v>
      </c>
      <c r="E34" s="91" t="s">
        <v>58</v>
      </c>
      <c r="F34" s="80" t="s">
        <v>21</v>
      </c>
      <c r="G34" s="66">
        <v>18.26</v>
      </c>
      <c r="H34" s="67">
        <f t="shared" si="2"/>
        <v>108</v>
      </c>
      <c r="K34" s="4"/>
      <c r="L34" s="128" t="s">
        <v>137</v>
      </c>
      <c r="M34" s="121" t="s">
        <v>138</v>
      </c>
      <c r="N34" s="41">
        <v>16.47</v>
      </c>
      <c r="O34" s="21">
        <v>28</v>
      </c>
      <c r="P34" s="13"/>
      <c r="Q34" s="10">
        <v>6</v>
      </c>
      <c r="R34" s="39">
        <v>12</v>
      </c>
      <c r="S34" s="128" t="s">
        <v>47</v>
      </c>
      <c r="T34" s="121" t="s">
        <v>48</v>
      </c>
      <c r="U34" s="58">
        <v>15.13</v>
      </c>
      <c r="V34" s="114">
        <f t="shared" si="4"/>
        <v>4</v>
      </c>
      <c r="W34" s="4"/>
    </row>
    <row r="35" spans="3:23" ht="13.5" customHeight="1">
      <c r="C35" s="873"/>
      <c r="D35" s="48">
        <v>2</v>
      </c>
      <c r="E35" s="92" t="s">
        <v>59</v>
      </c>
      <c r="F35" s="81" t="s">
        <v>60</v>
      </c>
      <c r="G35" s="69">
        <v>15.2</v>
      </c>
      <c r="H35" s="67">
        <f t="shared" si="2"/>
        <v>4</v>
      </c>
      <c r="K35" s="4"/>
      <c r="L35" s="128" t="s">
        <v>85</v>
      </c>
      <c r="M35" s="121" t="s">
        <v>45</v>
      </c>
      <c r="N35" s="41">
        <v>16.49</v>
      </c>
      <c r="O35" s="21">
        <v>29</v>
      </c>
      <c r="P35" s="13"/>
      <c r="Q35" s="10">
        <v>7</v>
      </c>
      <c r="R35" s="39">
        <v>14</v>
      </c>
      <c r="S35" s="128" t="s">
        <v>210</v>
      </c>
      <c r="T35" s="121" t="s">
        <v>48</v>
      </c>
      <c r="U35" s="58">
        <v>15.56</v>
      </c>
      <c r="V35" s="114">
        <f t="shared" si="4"/>
        <v>6</v>
      </c>
      <c r="W35" s="4"/>
    </row>
    <row r="36" spans="3:23" ht="13.5" customHeight="1">
      <c r="C36" s="873"/>
      <c r="D36" s="48">
        <v>3</v>
      </c>
      <c r="E36" s="92" t="s">
        <v>61</v>
      </c>
      <c r="F36" s="81" t="s">
        <v>41</v>
      </c>
      <c r="G36" s="69">
        <v>17.03</v>
      </c>
      <c r="H36" s="67">
        <f t="shared" si="2"/>
        <v>46</v>
      </c>
      <c r="K36" s="4"/>
      <c r="L36" s="134" t="s">
        <v>88</v>
      </c>
      <c r="M36" s="135" t="s">
        <v>46</v>
      </c>
      <c r="N36" s="116">
        <v>16.54</v>
      </c>
      <c r="O36" s="117">
        <v>30</v>
      </c>
      <c r="P36" s="13"/>
      <c r="Q36" s="10">
        <v>8</v>
      </c>
      <c r="R36" s="39">
        <v>16</v>
      </c>
      <c r="S36" s="128" t="s">
        <v>112</v>
      </c>
      <c r="T36" s="121" t="s">
        <v>21</v>
      </c>
      <c r="U36" s="58">
        <v>16.17</v>
      </c>
      <c r="V36" s="114">
        <f t="shared" si="4"/>
        <v>8</v>
      </c>
      <c r="W36" s="4"/>
    </row>
    <row r="37" spans="3:23" ht="13.5" customHeight="1" thickBot="1">
      <c r="C37" s="873"/>
      <c r="D37" s="48">
        <v>4</v>
      </c>
      <c r="E37" s="92" t="s">
        <v>62</v>
      </c>
      <c r="F37" s="81" t="s">
        <v>31</v>
      </c>
      <c r="G37" s="69">
        <v>18.91</v>
      </c>
      <c r="H37" s="67">
        <f t="shared" si="2"/>
        <v>136</v>
      </c>
      <c r="K37" s="4"/>
      <c r="L37" s="128" t="s">
        <v>30</v>
      </c>
      <c r="M37" s="121" t="s">
        <v>31</v>
      </c>
      <c r="N37" s="41">
        <v>16.57</v>
      </c>
      <c r="O37" s="21">
        <v>31</v>
      </c>
      <c r="P37" s="13"/>
      <c r="Q37" s="12">
        <v>9</v>
      </c>
      <c r="R37" s="39"/>
      <c r="S37" s="107"/>
      <c r="T37" s="108"/>
      <c r="U37" s="63"/>
      <c r="V37" s="115">
        <f t="shared" si="4"/>
      </c>
      <c r="W37" s="4"/>
    </row>
    <row r="38" spans="3:16" ht="13.5" customHeight="1">
      <c r="C38" s="873"/>
      <c r="D38" s="48">
        <v>5</v>
      </c>
      <c r="E38" s="92" t="s">
        <v>63</v>
      </c>
      <c r="F38" s="81" t="s">
        <v>46</v>
      </c>
      <c r="G38" s="69">
        <v>17.45</v>
      </c>
      <c r="H38" s="67">
        <f t="shared" si="2"/>
        <v>65</v>
      </c>
      <c r="K38" s="4"/>
      <c r="L38" s="128" t="s">
        <v>94</v>
      </c>
      <c r="M38" s="121" t="s">
        <v>27</v>
      </c>
      <c r="N38" s="41">
        <v>16.57</v>
      </c>
      <c r="O38" s="21">
        <v>31</v>
      </c>
      <c r="P38" s="13"/>
    </row>
    <row r="39" spans="3:16" ht="13.5" customHeight="1">
      <c r="C39" s="873"/>
      <c r="D39" s="48">
        <v>6</v>
      </c>
      <c r="E39" s="92" t="s">
        <v>64</v>
      </c>
      <c r="F39" s="81" t="s">
        <v>65</v>
      </c>
      <c r="G39" s="69">
        <v>13.95</v>
      </c>
      <c r="H39" s="67">
        <f t="shared" si="2"/>
        <v>1</v>
      </c>
      <c r="K39" s="4"/>
      <c r="L39" s="128" t="s">
        <v>125</v>
      </c>
      <c r="M39" s="121" t="s">
        <v>46</v>
      </c>
      <c r="N39" s="41">
        <v>16.58</v>
      </c>
      <c r="O39" s="21">
        <v>33</v>
      </c>
      <c r="P39" s="13"/>
    </row>
    <row r="40" spans="3:16" ht="13.5" customHeight="1">
      <c r="C40" s="873"/>
      <c r="D40" s="48">
        <v>7</v>
      </c>
      <c r="E40" s="92" t="s">
        <v>66</v>
      </c>
      <c r="F40" s="81" t="s">
        <v>67</v>
      </c>
      <c r="G40" s="69">
        <v>17.09</v>
      </c>
      <c r="H40" s="67">
        <f t="shared" si="2"/>
        <v>50</v>
      </c>
      <c r="K40" s="4"/>
      <c r="L40" s="128" t="s">
        <v>135</v>
      </c>
      <c r="M40" s="122" t="s">
        <v>29</v>
      </c>
      <c r="N40" s="41">
        <v>16.69</v>
      </c>
      <c r="O40" s="21">
        <v>34</v>
      </c>
      <c r="P40" s="13"/>
    </row>
    <row r="41" spans="3:16" ht="13.5" customHeight="1">
      <c r="C41" s="873"/>
      <c r="D41" s="48">
        <v>8</v>
      </c>
      <c r="E41" s="92" t="s">
        <v>68</v>
      </c>
      <c r="F41" s="81" t="s">
        <v>43</v>
      </c>
      <c r="G41" s="69">
        <v>16.92</v>
      </c>
      <c r="H41" s="67">
        <f t="shared" si="2"/>
        <v>40</v>
      </c>
      <c r="K41" s="4"/>
      <c r="L41" s="128" t="s">
        <v>49</v>
      </c>
      <c r="M41" s="122" t="s">
        <v>41</v>
      </c>
      <c r="N41" s="41">
        <v>16.71</v>
      </c>
      <c r="O41" s="21">
        <v>35</v>
      </c>
      <c r="P41" s="13"/>
    </row>
    <row r="42" spans="3:16" ht="13.5" customHeight="1" thickBot="1">
      <c r="C42" s="874"/>
      <c r="D42" s="49">
        <v>9</v>
      </c>
      <c r="E42" s="93" t="s">
        <v>69</v>
      </c>
      <c r="F42" s="82" t="s">
        <v>33</v>
      </c>
      <c r="G42" s="71">
        <v>17.16</v>
      </c>
      <c r="H42" s="73">
        <f t="shared" si="2"/>
        <v>53</v>
      </c>
      <c r="K42" s="4"/>
      <c r="L42" s="128" t="s">
        <v>54</v>
      </c>
      <c r="M42" s="121" t="s">
        <v>55</v>
      </c>
      <c r="N42" s="41">
        <v>16.72</v>
      </c>
      <c r="O42" s="21">
        <v>36</v>
      </c>
      <c r="P42" s="13"/>
    </row>
    <row r="43" spans="3:16" ht="13.5" customHeight="1">
      <c r="C43" s="872">
        <v>5</v>
      </c>
      <c r="D43" s="8">
        <v>1</v>
      </c>
      <c r="E43" s="88" t="s">
        <v>70</v>
      </c>
      <c r="F43" s="77" t="s">
        <v>33</v>
      </c>
      <c r="G43" s="51">
        <v>18.04</v>
      </c>
      <c r="H43" s="57">
        <f t="shared" si="2"/>
        <v>97</v>
      </c>
      <c r="K43" s="4"/>
      <c r="L43" s="128" t="s">
        <v>53</v>
      </c>
      <c r="M43" s="121" t="s">
        <v>46</v>
      </c>
      <c r="N43" s="41">
        <v>16.78</v>
      </c>
      <c r="O43" s="21">
        <v>37</v>
      </c>
      <c r="P43" s="13"/>
    </row>
    <row r="44" spans="3:16" ht="13.5" customHeight="1">
      <c r="C44" s="873"/>
      <c r="D44" s="1">
        <v>2</v>
      </c>
      <c r="E44" s="89" t="s">
        <v>71</v>
      </c>
      <c r="F44" s="78" t="s">
        <v>29</v>
      </c>
      <c r="G44" s="56">
        <v>19</v>
      </c>
      <c r="H44" s="57">
        <f t="shared" si="2"/>
        <v>138</v>
      </c>
      <c r="K44" s="4"/>
      <c r="L44" s="130" t="s">
        <v>84</v>
      </c>
      <c r="M44" s="124" t="s">
        <v>46</v>
      </c>
      <c r="N44" s="41">
        <v>16.91</v>
      </c>
      <c r="O44" s="21">
        <v>38</v>
      </c>
      <c r="P44" s="13"/>
    </row>
    <row r="45" spans="3:16" ht="13.5" customHeight="1">
      <c r="C45" s="873"/>
      <c r="D45" s="1">
        <v>3</v>
      </c>
      <c r="E45" s="89" t="s">
        <v>72</v>
      </c>
      <c r="F45" s="78" t="s">
        <v>35</v>
      </c>
      <c r="G45" s="56">
        <v>19.6</v>
      </c>
      <c r="H45" s="57">
        <f t="shared" si="2"/>
        <v>149</v>
      </c>
      <c r="K45" s="4"/>
      <c r="L45" s="128" t="s">
        <v>139</v>
      </c>
      <c r="M45" s="121" t="s">
        <v>43</v>
      </c>
      <c r="N45" s="41">
        <v>16.91</v>
      </c>
      <c r="O45" s="21">
        <v>38</v>
      </c>
      <c r="P45" s="13"/>
    </row>
    <row r="46" spans="3:16" ht="13.5" customHeight="1">
      <c r="C46" s="873"/>
      <c r="D46" s="1">
        <v>4</v>
      </c>
      <c r="E46" s="89" t="s">
        <v>73</v>
      </c>
      <c r="F46" s="78" t="s">
        <v>43</v>
      </c>
      <c r="G46" s="56">
        <v>18.02</v>
      </c>
      <c r="H46" s="57">
        <f t="shared" si="2"/>
        <v>96</v>
      </c>
      <c r="K46" s="4"/>
      <c r="L46" s="128" t="s">
        <v>68</v>
      </c>
      <c r="M46" s="121" t="s">
        <v>43</v>
      </c>
      <c r="N46" s="41">
        <v>16.92</v>
      </c>
      <c r="O46" s="21">
        <v>40</v>
      </c>
      <c r="P46" s="13"/>
    </row>
    <row r="47" spans="3:16" ht="13.5" customHeight="1">
      <c r="C47" s="873"/>
      <c r="D47" s="1">
        <v>5</v>
      </c>
      <c r="E47" s="89" t="s">
        <v>74</v>
      </c>
      <c r="F47" s="78" t="s">
        <v>21</v>
      </c>
      <c r="G47" s="56">
        <v>17.06</v>
      </c>
      <c r="H47" s="57">
        <f t="shared" si="2"/>
        <v>48</v>
      </c>
      <c r="K47" s="4"/>
      <c r="L47" s="128" t="s">
        <v>142</v>
      </c>
      <c r="M47" s="121" t="s">
        <v>21</v>
      </c>
      <c r="N47" s="41">
        <v>16.92</v>
      </c>
      <c r="O47" s="21">
        <v>40</v>
      </c>
      <c r="P47" s="13"/>
    </row>
    <row r="48" spans="3:16" ht="13.5" customHeight="1">
      <c r="C48" s="873"/>
      <c r="D48" s="1">
        <v>6</v>
      </c>
      <c r="E48" s="89" t="s">
        <v>75</v>
      </c>
      <c r="F48" s="78" t="s">
        <v>27</v>
      </c>
      <c r="G48" s="56">
        <v>15.68</v>
      </c>
      <c r="H48" s="57">
        <f t="shared" si="2"/>
        <v>9</v>
      </c>
      <c r="K48" s="4"/>
      <c r="L48" s="128" t="s">
        <v>172</v>
      </c>
      <c r="M48" s="121" t="s">
        <v>31</v>
      </c>
      <c r="N48" s="41">
        <v>16.94</v>
      </c>
      <c r="O48" s="21">
        <v>42</v>
      </c>
      <c r="P48" s="13"/>
    </row>
    <row r="49" spans="3:16" ht="13.5" customHeight="1">
      <c r="C49" s="873"/>
      <c r="D49" s="1">
        <v>7</v>
      </c>
      <c r="E49" s="89"/>
      <c r="F49" s="78"/>
      <c r="G49" s="56"/>
      <c r="H49" s="57">
        <f t="shared" si="2"/>
      </c>
      <c r="K49" s="4"/>
      <c r="L49" s="128" t="s">
        <v>86</v>
      </c>
      <c r="M49" s="121" t="s">
        <v>45</v>
      </c>
      <c r="N49" s="41">
        <v>16.96</v>
      </c>
      <c r="O49" s="21">
        <v>43</v>
      </c>
      <c r="P49" s="13"/>
    </row>
    <row r="50" spans="3:16" ht="13.5" customHeight="1">
      <c r="C50" s="873"/>
      <c r="D50" s="1">
        <v>8</v>
      </c>
      <c r="E50" s="89" t="s">
        <v>77</v>
      </c>
      <c r="F50" s="78" t="s">
        <v>52</v>
      </c>
      <c r="G50" s="56">
        <v>19.08</v>
      </c>
      <c r="H50" s="57">
        <f t="shared" si="2"/>
        <v>140</v>
      </c>
      <c r="K50" s="4"/>
      <c r="L50" s="128" t="s">
        <v>151</v>
      </c>
      <c r="M50" s="121" t="s">
        <v>60</v>
      </c>
      <c r="N50" s="41">
        <v>16.97</v>
      </c>
      <c r="O50" s="21">
        <v>44</v>
      </c>
      <c r="P50" s="13"/>
    </row>
    <row r="51" spans="3:16" ht="13.5" customHeight="1" thickBot="1">
      <c r="C51" s="874"/>
      <c r="D51" s="11">
        <v>9</v>
      </c>
      <c r="E51" s="90" t="s">
        <v>78</v>
      </c>
      <c r="F51" s="79" t="s">
        <v>43</v>
      </c>
      <c r="G51" s="61">
        <v>18.37</v>
      </c>
      <c r="H51" s="62">
        <f t="shared" si="2"/>
        <v>116</v>
      </c>
      <c r="K51" s="4"/>
      <c r="L51" s="128" t="s">
        <v>166</v>
      </c>
      <c r="M51" s="121" t="s">
        <v>31</v>
      </c>
      <c r="N51" s="41">
        <v>16.97</v>
      </c>
      <c r="O51" s="21">
        <v>44</v>
      </c>
      <c r="P51" s="13"/>
    </row>
    <row r="52" spans="3:16" ht="13.5" customHeight="1">
      <c r="C52" s="872">
        <v>6</v>
      </c>
      <c r="D52" s="47">
        <v>1</v>
      </c>
      <c r="E52" s="91"/>
      <c r="F52" s="80"/>
      <c r="G52" s="66"/>
      <c r="H52" s="67">
        <f t="shared" si="2"/>
      </c>
      <c r="K52" s="4"/>
      <c r="L52" s="128" t="s">
        <v>61</v>
      </c>
      <c r="M52" s="121" t="s">
        <v>41</v>
      </c>
      <c r="N52" s="41">
        <v>17.03</v>
      </c>
      <c r="O52" s="21">
        <v>46</v>
      </c>
      <c r="P52" s="13"/>
    </row>
    <row r="53" spans="3:16" ht="13.5" customHeight="1">
      <c r="C53" s="873"/>
      <c r="D53" s="48">
        <v>2</v>
      </c>
      <c r="E53" s="92" t="s">
        <v>79</v>
      </c>
      <c r="F53" s="81" t="s">
        <v>48</v>
      </c>
      <c r="G53" s="69">
        <v>17.25</v>
      </c>
      <c r="H53" s="67">
        <f t="shared" si="2"/>
        <v>58</v>
      </c>
      <c r="K53" s="4"/>
      <c r="L53" s="128" t="s">
        <v>132</v>
      </c>
      <c r="M53" s="121" t="s">
        <v>45</v>
      </c>
      <c r="N53" s="41">
        <v>17.05</v>
      </c>
      <c r="O53" s="21">
        <v>47</v>
      </c>
      <c r="P53" s="13"/>
    </row>
    <row r="54" spans="3:16" ht="13.5" customHeight="1">
      <c r="C54" s="873"/>
      <c r="D54" s="48">
        <v>3</v>
      </c>
      <c r="E54" s="92" t="s">
        <v>80</v>
      </c>
      <c r="F54" s="81" t="s">
        <v>41</v>
      </c>
      <c r="G54" s="69">
        <v>16.19</v>
      </c>
      <c r="H54" s="67">
        <f t="shared" si="2"/>
        <v>17</v>
      </c>
      <c r="K54" s="4"/>
      <c r="L54" s="128" t="s">
        <v>28</v>
      </c>
      <c r="M54" s="121" t="s">
        <v>29</v>
      </c>
      <c r="N54" s="41">
        <v>17.06</v>
      </c>
      <c r="O54" s="21">
        <v>48</v>
      </c>
      <c r="P54" s="13"/>
    </row>
    <row r="55" spans="3:16" ht="13.5" customHeight="1">
      <c r="C55" s="873"/>
      <c r="D55" s="48">
        <v>4</v>
      </c>
      <c r="E55" s="92" t="s">
        <v>81</v>
      </c>
      <c r="F55" s="81" t="s">
        <v>33</v>
      </c>
      <c r="G55" s="69">
        <v>18.28</v>
      </c>
      <c r="H55" s="67">
        <f t="shared" si="2"/>
        <v>109</v>
      </c>
      <c r="K55" s="4"/>
      <c r="L55" s="130" t="s">
        <v>74</v>
      </c>
      <c r="M55" s="124" t="s">
        <v>21</v>
      </c>
      <c r="N55" s="41">
        <v>17.06</v>
      </c>
      <c r="O55" s="21">
        <v>48</v>
      </c>
      <c r="P55" s="13"/>
    </row>
    <row r="56" spans="3:16" ht="13.5" customHeight="1">
      <c r="C56" s="873"/>
      <c r="D56" s="48">
        <v>5</v>
      </c>
      <c r="E56" s="92" t="s">
        <v>82</v>
      </c>
      <c r="F56" s="81" t="s">
        <v>31</v>
      </c>
      <c r="G56" s="69">
        <v>18.08</v>
      </c>
      <c r="H56" s="67">
        <f t="shared" si="2"/>
        <v>99</v>
      </c>
      <c r="K56" s="4"/>
      <c r="L56" s="128" t="s">
        <v>66</v>
      </c>
      <c r="M56" s="121" t="s">
        <v>67</v>
      </c>
      <c r="N56" s="41">
        <v>17.09</v>
      </c>
      <c r="O56" s="21">
        <v>50</v>
      </c>
      <c r="P56" s="13"/>
    </row>
    <row r="57" spans="3:16" ht="13.5" customHeight="1">
      <c r="C57" s="873"/>
      <c r="D57" s="48">
        <v>6</v>
      </c>
      <c r="E57" s="92"/>
      <c r="F57" s="81"/>
      <c r="G57" s="69"/>
      <c r="H57" s="67">
        <f t="shared" si="2"/>
      </c>
      <c r="K57" s="4"/>
      <c r="L57" s="130" t="s">
        <v>173</v>
      </c>
      <c r="M57" s="124" t="s">
        <v>174</v>
      </c>
      <c r="N57" s="41">
        <v>17.12</v>
      </c>
      <c r="O57" s="21">
        <v>51</v>
      </c>
      <c r="P57" s="13"/>
    </row>
    <row r="58" spans="3:16" ht="13.5" customHeight="1">
      <c r="C58" s="873"/>
      <c r="D58" s="48">
        <v>7</v>
      </c>
      <c r="E58" s="92" t="s">
        <v>83</v>
      </c>
      <c r="F58" s="81" t="s">
        <v>27</v>
      </c>
      <c r="G58" s="69">
        <v>16.15</v>
      </c>
      <c r="H58" s="67">
        <f t="shared" si="2"/>
        <v>16</v>
      </c>
      <c r="K58" s="4"/>
      <c r="L58" s="130" t="s">
        <v>216</v>
      </c>
      <c r="M58" s="124" t="s">
        <v>215</v>
      </c>
      <c r="N58" s="41">
        <v>17.14</v>
      </c>
      <c r="O58" s="21">
        <v>52</v>
      </c>
      <c r="P58" s="13"/>
    </row>
    <row r="59" spans="3:16" ht="13.5" customHeight="1">
      <c r="C59" s="873"/>
      <c r="D59" s="48">
        <v>8</v>
      </c>
      <c r="E59" s="92" t="s">
        <v>84</v>
      </c>
      <c r="F59" s="81" t="s">
        <v>46</v>
      </c>
      <c r="G59" s="69">
        <v>16.91</v>
      </c>
      <c r="H59" s="67">
        <f t="shared" si="2"/>
        <v>38</v>
      </c>
      <c r="K59" s="4"/>
      <c r="L59" s="130" t="s">
        <v>69</v>
      </c>
      <c r="M59" s="124" t="s">
        <v>33</v>
      </c>
      <c r="N59" s="41">
        <v>17.16</v>
      </c>
      <c r="O59" s="21">
        <v>53</v>
      </c>
      <c r="P59" s="13"/>
    </row>
    <row r="60" spans="3:16" ht="13.5" customHeight="1" thickBot="1">
      <c r="C60" s="874"/>
      <c r="D60" s="49">
        <v>9</v>
      </c>
      <c r="E60" s="93" t="s">
        <v>85</v>
      </c>
      <c r="F60" s="82" t="s">
        <v>45</v>
      </c>
      <c r="G60" s="71">
        <v>16.49</v>
      </c>
      <c r="H60" s="73">
        <f t="shared" si="2"/>
        <v>29</v>
      </c>
      <c r="K60" s="4"/>
      <c r="L60" s="128" t="s">
        <v>104</v>
      </c>
      <c r="M60" s="121" t="s">
        <v>43</v>
      </c>
      <c r="N60" s="41">
        <v>17.16</v>
      </c>
      <c r="O60" s="21">
        <v>53</v>
      </c>
      <c r="P60" s="13"/>
    </row>
    <row r="61" spans="3:16" ht="13.5" customHeight="1">
      <c r="C61" s="872">
        <v>7</v>
      </c>
      <c r="D61" s="8">
        <v>1</v>
      </c>
      <c r="E61" s="88" t="s">
        <v>86</v>
      </c>
      <c r="F61" s="77" t="s">
        <v>45</v>
      </c>
      <c r="G61" s="51">
        <v>16.96</v>
      </c>
      <c r="H61" s="57">
        <f t="shared" si="2"/>
        <v>43</v>
      </c>
      <c r="K61" s="4"/>
      <c r="L61" s="130" t="s">
        <v>116</v>
      </c>
      <c r="M61" s="124" t="s">
        <v>117</v>
      </c>
      <c r="N61" s="41">
        <v>17.18</v>
      </c>
      <c r="O61" s="21">
        <v>55</v>
      </c>
      <c r="P61" s="13"/>
    </row>
    <row r="62" spans="3:16" ht="13.5" customHeight="1">
      <c r="C62" s="873"/>
      <c r="D62" s="1">
        <v>2</v>
      </c>
      <c r="E62" s="89" t="s">
        <v>87</v>
      </c>
      <c r="F62" s="78" t="s">
        <v>67</v>
      </c>
      <c r="G62" s="56">
        <v>18.71</v>
      </c>
      <c r="H62" s="57">
        <f t="shared" si="2"/>
        <v>130</v>
      </c>
      <c r="K62" s="4"/>
      <c r="L62" s="128" t="s">
        <v>143</v>
      </c>
      <c r="M62" s="121" t="s">
        <v>31</v>
      </c>
      <c r="N62" s="41">
        <v>17.23</v>
      </c>
      <c r="O62" s="21">
        <v>56</v>
      </c>
      <c r="P62" s="13"/>
    </row>
    <row r="63" spans="3:16" ht="13.5" customHeight="1">
      <c r="C63" s="873"/>
      <c r="D63" s="1">
        <v>3</v>
      </c>
      <c r="E63" s="89" t="s">
        <v>88</v>
      </c>
      <c r="F63" s="78" t="s">
        <v>46</v>
      </c>
      <c r="G63" s="56">
        <v>16.54</v>
      </c>
      <c r="H63" s="57">
        <f t="shared" si="2"/>
        <v>30</v>
      </c>
      <c r="K63" s="4"/>
      <c r="L63" s="128" t="s">
        <v>209</v>
      </c>
      <c r="M63" s="121" t="s">
        <v>65</v>
      </c>
      <c r="N63" s="41">
        <v>17.24</v>
      </c>
      <c r="O63" s="21">
        <v>57</v>
      </c>
      <c r="P63" s="13"/>
    </row>
    <row r="64" spans="3:16" ht="13.5" customHeight="1">
      <c r="C64" s="873"/>
      <c r="D64" s="1">
        <v>4</v>
      </c>
      <c r="E64" s="89"/>
      <c r="F64" s="78"/>
      <c r="G64" s="56"/>
      <c r="H64" s="57">
        <f t="shared" si="2"/>
      </c>
      <c r="K64" s="4"/>
      <c r="L64" s="128" t="s">
        <v>79</v>
      </c>
      <c r="M64" s="121" t="s">
        <v>48</v>
      </c>
      <c r="N64" s="41">
        <v>17.25</v>
      </c>
      <c r="O64" s="21">
        <v>58</v>
      </c>
      <c r="P64" s="13"/>
    </row>
    <row r="65" spans="3:16" ht="13.5" customHeight="1">
      <c r="C65" s="873"/>
      <c r="D65" s="1">
        <v>5</v>
      </c>
      <c r="E65" s="89" t="s">
        <v>89</v>
      </c>
      <c r="F65" s="78" t="s">
        <v>33</v>
      </c>
      <c r="G65" s="56">
        <v>19.97</v>
      </c>
      <c r="H65" s="57">
        <f t="shared" si="2"/>
        <v>154</v>
      </c>
      <c r="K65" s="4"/>
      <c r="L65" s="128" t="s">
        <v>44</v>
      </c>
      <c r="M65" s="121" t="s">
        <v>45</v>
      </c>
      <c r="N65" s="41">
        <v>17.3</v>
      </c>
      <c r="O65" s="21">
        <v>59</v>
      </c>
      <c r="P65" s="13"/>
    </row>
    <row r="66" spans="3:16" ht="13.5" customHeight="1">
      <c r="C66" s="873"/>
      <c r="D66" s="1">
        <v>6</v>
      </c>
      <c r="E66" s="89" t="s">
        <v>90</v>
      </c>
      <c r="F66" s="78" t="s">
        <v>41</v>
      </c>
      <c r="G66" s="56">
        <v>16.34</v>
      </c>
      <c r="H66" s="57">
        <f t="shared" si="2"/>
        <v>22</v>
      </c>
      <c r="K66" s="4"/>
      <c r="L66" s="130" t="s">
        <v>168</v>
      </c>
      <c r="M66" s="124" t="s">
        <v>31</v>
      </c>
      <c r="N66" s="41">
        <v>17.31</v>
      </c>
      <c r="O66" s="21">
        <v>60</v>
      </c>
      <c r="P66" s="13"/>
    </row>
    <row r="67" spans="3:16" ht="13.5" customHeight="1">
      <c r="C67" s="873"/>
      <c r="D67" s="1">
        <v>7</v>
      </c>
      <c r="E67" s="89" t="s">
        <v>91</v>
      </c>
      <c r="F67" s="78" t="s">
        <v>21</v>
      </c>
      <c r="G67" s="56">
        <v>20.2</v>
      </c>
      <c r="H67" s="57">
        <f t="shared" si="2"/>
        <v>156</v>
      </c>
      <c r="K67" s="4"/>
      <c r="L67" s="128" t="s">
        <v>124</v>
      </c>
      <c r="M67" s="121" t="s">
        <v>45</v>
      </c>
      <c r="N67" s="41">
        <v>17.33</v>
      </c>
      <c r="O67" s="21">
        <v>61</v>
      </c>
      <c r="P67" s="13"/>
    </row>
    <row r="68" spans="3:16" ht="13.5" customHeight="1">
      <c r="C68" s="873"/>
      <c r="D68" s="1">
        <v>8</v>
      </c>
      <c r="E68" s="89" t="s">
        <v>92</v>
      </c>
      <c r="F68" s="78" t="s">
        <v>27</v>
      </c>
      <c r="G68" s="56">
        <v>18.49</v>
      </c>
      <c r="H68" s="57">
        <f t="shared" si="2"/>
        <v>120</v>
      </c>
      <c r="K68" s="4"/>
      <c r="L68" s="128" t="s">
        <v>123</v>
      </c>
      <c r="M68" s="121" t="s">
        <v>55</v>
      </c>
      <c r="N68" s="41">
        <v>17.4</v>
      </c>
      <c r="O68" s="21">
        <v>62</v>
      </c>
      <c r="P68" s="13"/>
    </row>
    <row r="69" spans="3:16" ht="13.5" customHeight="1" thickBot="1">
      <c r="C69" s="874"/>
      <c r="D69" s="11">
        <v>9</v>
      </c>
      <c r="E69" s="90" t="s">
        <v>93</v>
      </c>
      <c r="F69" s="79" t="s">
        <v>21</v>
      </c>
      <c r="G69" s="61">
        <v>17.46</v>
      </c>
      <c r="H69" s="62">
        <f t="shared" si="2"/>
        <v>67</v>
      </c>
      <c r="K69" s="4"/>
      <c r="L69" s="130" t="s">
        <v>159</v>
      </c>
      <c r="M69" s="125" t="s">
        <v>43</v>
      </c>
      <c r="N69" s="41">
        <v>17.4</v>
      </c>
      <c r="O69" s="21">
        <v>62</v>
      </c>
      <c r="P69" s="13"/>
    </row>
    <row r="70" spans="3:16" ht="13.5" customHeight="1">
      <c r="C70" s="872">
        <v>8</v>
      </c>
      <c r="D70" s="47">
        <v>1</v>
      </c>
      <c r="E70" s="91" t="s">
        <v>94</v>
      </c>
      <c r="F70" s="80" t="s">
        <v>27</v>
      </c>
      <c r="G70" s="66">
        <v>16.57</v>
      </c>
      <c r="H70" s="67">
        <f t="shared" si="2"/>
        <v>31</v>
      </c>
      <c r="K70" s="4"/>
      <c r="L70" s="128" t="s">
        <v>126</v>
      </c>
      <c r="M70" s="121" t="s">
        <v>21</v>
      </c>
      <c r="N70" s="41">
        <v>17.42</v>
      </c>
      <c r="O70" s="21">
        <v>64</v>
      </c>
      <c r="P70" s="13"/>
    </row>
    <row r="71" spans="3:16" ht="13.5" customHeight="1">
      <c r="C71" s="873"/>
      <c r="D71" s="48">
        <v>2</v>
      </c>
      <c r="E71" s="92" t="s">
        <v>95</v>
      </c>
      <c r="F71" s="81" t="s">
        <v>23</v>
      </c>
      <c r="G71" s="69">
        <v>17.9</v>
      </c>
      <c r="H71" s="67">
        <f t="shared" si="2"/>
        <v>92</v>
      </c>
      <c r="K71" s="4"/>
      <c r="L71" s="128" t="s">
        <v>63</v>
      </c>
      <c r="M71" s="121" t="s">
        <v>46</v>
      </c>
      <c r="N71" s="41">
        <v>17.45</v>
      </c>
      <c r="O71" s="21">
        <v>65</v>
      </c>
      <c r="P71" s="13"/>
    </row>
    <row r="72" spans="3:16" ht="13.5" customHeight="1">
      <c r="C72" s="873"/>
      <c r="D72" s="48">
        <v>3</v>
      </c>
      <c r="E72" s="92" t="s">
        <v>96</v>
      </c>
      <c r="F72" s="81" t="s">
        <v>25</v>
      </c>
      <c r="G72" s="69">
        <v>16.05</v>
      </c>
      <c r="H72" s="67">
        <f t="shared" si="2"/>
        <v>13</v>
      </c>
      <c r="K72" s="4"/>
      <c r="L72" s="130" t="s">
        <v>218</v>
      </c>
      <c r="M72" s="124" t="s">
        <v>215</v>
      </c>
      <c r="N72" s="41">
        <v>17.45</v>
      </c>
      <c r="O72" s="21">
        <v>65</v>
      </c>
      <c r="P72" s="13"/>
    </row>
    <row r="73" spans="3:16" ht="13.5" customHeight="1">
      <c r="C73" s="873"/>
      <c r="D73" s="48">
        <v>4</v>
      </c>
      <c r="E73" s="92" t="s">
        <v>97</v>
      </c>
      <c r="F73" s="81" t="s">
        <v>48</v>
      </c>
      <c r="G73" s="69">
        <v>15.11</v>
      </c>
      <c r="H73" s="67">
        <f t="shared" si="2"/>
        <v>3</v>
      </c>
      <c r="K73" s="4"/>
      <c r="L73" s="129" t="s">
        <v>93</v>
      </c>
      <c r="M73" s="123" t="s">
        <v>21</v>
      </c>
      <c r="N73" s="41">
        <v>17.46</v>
      </c>
      <c r="O73" s="21">
        <v>67</v>
      </c>
      <c r="P73" s="13"/>
    </row>
    <row r="74" spans="3:16" ht="13.5" customHeight="1">
      <c r="C74" s="873"/>
      <c r="D74" s="48">
        <v>5</v>
      </c>
      <c r="E74" s="92" t="s">
        <v>98</v>
      </c>
      <c r="F74" s="81" t="s">
        <v>41</v>
      </c>
      <c r="G74" s="69">
        <v>16.37</v>
      </c>
      <c r="H74" s="67">
        <f t="shared" si="2"/>
        <v>25</v>
      </c>
      <c r="K74" s="4"/>
      <c r="L74" s="128" t="s">
        <v>100</v>
      </c>
      <c r="M74" s="121" t="s">
        <v>35</v>
      </c>
      <c r="N74" s="41">
        <v>17.46</v>
      </c>
      <c r="O74" s="21">
        <v>67</v>
      </c>
      <c r="P74" s="13"/>
    </row>
    <row r="75" spans="3:16" ht="13.5" customHeight="1">
      <c r="C75" s="873"/>
      <c r="D75" s="48">
        <v>6</v>
      </c>
      <c r="E75" s="92" t="s">
        <v>99</v>
      </c>
      <c r="F75" s="81" t="s">
        <v>21</v>
      </c>
      <c r="G75" s="69">
        <v>18.15</v>
      </c>
      <c r="H75" s="67">
        <f t="shared" si="2"/>
        <v>101</v>
      </c>
      <c r="K75" s="4"/>
      <c r="L75" s="128" t="s">
        <v>197</v>
      </c>
      <c r="M75" s="121" t="s">
        <v>198</v>
      </c>
      <c r="N75" s="41">
        <v>17.46</v>
      </c>
      <c r="O75" s="21">
        <v>67</v>
      </c>
      <c r="P75" s="13"/>
    </row>
    <row r="76" spans="3:16" ht="13.5" customHeight="1">
      <c r="C76" s="873"/>
      <c r="D76" s="48">
        <v>7</v>
      </c>
      <c r="E76" s="92" t="s">
        <v>100</v>
      </c>
      <c r="F76" s="81" t="s">
        <v>35</v>
      </c>
      <c r="G76" s="69">
        <v>17.46</v>
      </c>
      <c r="H76" s="67">
        <f t="shared" si="2"/>
        <v>67</v>
      </c>
      <c r="K76" s="4"/>
      <c r="L76" s="128" t="s">
        <v>20</v>
      </c>
      <c r="M76" s="121" t="s">
        <v>21</v>
      </c>
      <c r="N76" s="41">
        <v>17.48</v>
      </c>
      <c r="O76" s="21">
        <v>70</v>
      </c>
      <c r="P76" s="13"/>
    </row>
    <row r="77" spans="3:16" ht="13.5" customHeight="1">
      <c r="C77" s="873"/>
      <c r="D77" s="48">
        <v>8</v>
      </c>
      <c r="E77" s="92" t="s">
        <v>101</v>
      </c>
      <c r="F77" s="81" t="s">
        <v>21</v>
      </c>
      <c r="G77" s="69"/>
      <c r="H77" s="67">
        <f t="shared" si="2"/>
      </c>
      <c r="K77" s="4"/>
      <c r="L77" s="128" t="s">
        <v>120</v>
      </c>
      <c r="M77" s="121" t="s">
        <v>121</v>
      </c>
      <c r="N77" s="41">
        <v>17.5</v>
      </c>
      <c r="O77" s="21">
        <v>71</v>
      </c>
      <c r="P77" s="13"/>
    </row>
    <row r="78" spans="3:16" ht="13.5" customHeight="1" thickBot="1">
      <c r="C78" s="874"/>
      <c r="D78" s="49">
        <v>9</v>
      </c>
      <c r="E78" s="93" t="s">
        <v>102</v>
      </c>
      <c r="F78" s="82" t="s">
        <v>43</v>
      </c>
      <c r="G78" s="71">
        <v>18.37</v>
      </c>
      <c r="H78" s="73">
        <f t="shared" si="2"/>
        <v>116</v>
      </c>
      <c r="K78" s="4"/>
      <c r="L78" s="128" t="s">
        <v>207</v>
      </c>
      <c r="M78" s="122" t="s">
        <v>41</v>
      </c>
      <c r="N78" s="41">
        <v>17.52</v>
      </c>
      <c r="O78" s="21">
        <v>72</v>
      </c>
      <c r="P78" s="13"/>
    </row>
    <row r="79" spans="3:16" ht="13.5" customHeight="1">
      <c r="C79" s="872">
        <v>9</v>
      </c>
      <c r="D79" s="8">
        <v>1</v>
      </c>
      <c r="E79" s="88" t="s">
        <v>103</v>
      </c>
      <c r="F79" s="77" t="s">
        <v>41</v>
      </c>
      <c r="G79" s="51"/>
      <c r="H79" s="57">
        <f t="shared" si="2"/>
      </c>
      <c r="K79" s="4"/>
      <c r="L79" s="128" t="s">
        <v>189</v>
      </c>
      <c r="M79" s="121" t="s">
        <v>31</v>
      </c>
      <c r="N79" s="41">
        <v>17.54</v>
      </c>
      <c r="O79" s="21">
        <v>73</v>
      </c>
      <c r="P79" s="13"/>
    </row>
    <row r="80" spans="3:16" ht="13.5" customHeight="1">
      <c r="C80" s="873"/>
      <c r="D80" s="1">
        <v>2</v>
      </c>
      <c r="E80" s="89" t="s">
        <v>104</v>
      </c>
      <c r="F80" s="78" t="s">
        <v>43</v>
      </c>
      <c r="G80" s="56">
        <v>17.16</v>
      </c>
      <c r="H80" s="57">
        <f aca="true" t="shared" si="5" ref="H80:H143">IF(G80="","",RANK(G80,$G$7:$G$222,1))</f>
        <v>53</v>
      </c>
      <c r="K80" s="4"/>
      <c r="L80" s="128" t="s">
        <v>195</v>
      </c>
      <c r="M80" s="121" t="s">
        <v>19</v>
      </c>
      <c r="N80" s="41">
        <v>17.58</v>
      </c>
      <c r="O80" s="21">
        <v>74</v>
      </c>
      <c r="P80" s="13"/>
    </row>
    <row r="81" spans="3:16" ht="13.5" customHeight="1">
      <c r="C81" s="873"/>
      <c r="D81" s="1">
        <v>3</v>
      </c>
      <c r="E81" s="89" t="s">
        <v>105</v>
      </c>
      <c r="F81" s="78" t="s">
        <v>106</v>
      </c>
      <c r="G81" s="56">
        <v>16.38</v>
      </c>
      <c r="H81" s="57">
        <f t="shared" si="5"/>
        <v>26</v>
      </c>
      <c r="K81" s="4"/>
      <c r="L81" s="128" t="s">
        <v>185</v>
      </c>
      <c r="M81" s="124" t="s">
        <v>45</v>
      </c>
      <c r="N81" s="41">
        <v>17.62</v>
      </c>
      <c r="O81" s="21">
        <v>75</v>
      </c>
      <c r="P81" s="13"/>
    </row>
    <row r="82" spans="3:16" ht="13.5" customHeight="1">
      <c r="C82" s="873"/>
      <c r="D82" s="1">
        <v>4</v>
      </c>
      <c r="E82" s="89" t="s">
        <v>107</v>
      </c>
      <c r="F82" s="78" t="s">
        <v>52</v>
      </c>
      <c r="G82" s="56">
        <v>16.1</v>
      </c>
      <c r="H82" s="57">
        <f t="shared" si="5"/>
        <v>14</v>
      </c>
      <c r="K82" s="4"/>
      <c r="L82" s="128" t="s">
        <v>184</v>
      </c>
      <c r="M82" s="121" t="s">
        <v>48</v>
      </c>
      <c r="N82" s="41">
        <v>17.63</v>
      </c>
      <c r="O82" s="21">
        <v>76</v>
      </c>
      <c r="P82" s="13"/>
    </row>
    <row r="83" spans="3:16" ht="13.5" customHeight="1">
      <c r="C83" s="873"/>
      <c r="D83" s="1">
        <v>5</v>
      </c>
      <c r="E83" s="89" t="s">
        <v>108</v>
      </c>
      <c r="F83" s="78" t="s">
        <v>55</v>
      </c>
      <c r="G83" s="56">
        <v>18.06</v>
      </c>
      <c r="H83" s="57">
        <f t="shared" si="5"/>
        <v>98</v>
      </c>
      <c r="K83" s="4"/>
      <c r="L83" s="128" t="s">
        <v>191</v>
      </c>
      <c r="M83" s="121" t="s">
        <v>41</v>
      </c>
      <c r="N83" s="41">
        <v>17.64</v>
      </c>
      <c r="O83" s="21">
        <v>77</v>
      </c>
      <c r="P83" s="13"/>
    </row>
    <row r="84" spans="3:16" ht="13.5" customHeight="1">
      <c r="C84" s="873"/>
      <c r="D84" s="1">
        <v>6</v>
      </c>
      <c r="E84" s="89" t="s">
        <v>109</v>
      </c>
      <c r="F84" s="78" t="s">
        <v>33</v>
      </c>
      <c r="G84" s="56">
        <v>20.4</v>
      </c>
      <c r="H84" s="57">
        <f t="shared" si="5"/>
        <v>160</v>
      </c>
      <c r="K84" s="4"/>
      <c r="L84" s="128" t="s">
        <v>192</v>
      </c>
      <c r="M84" s="121" t="s">
        <v>35</v>
      </c>
      <c r="N84" s="41">
        <v>17.64</v>
      </c>
      <c r="O84" s="21">
        <v>77</v>
      </c>
      <c r="P84" s="13"/>
    </row>
    <row r="85" spans="3:16" ht="13.5" customHeight="1">
      <c r="C85" s="873"/>
      <c r="D85" s="1">
        <v>7</v>
      </c>
      <c r="E85" s="89" t="s">
        <v>110</v>
      </c>
      <c r="F85" s="78" t="s">
        <v>21</v>
      </c>
      <c r="G85" s="56">
        <v>17.84</v>
      </c>
      <c r="H85" s="57">
        <f t="shared" si="5"/>
        <v>89</v>
      </c>
      <c r="K85" s="4"/>
      <c r="L85" s="128" t="s">
        <v>37</v>
      </c>
      <c r="M85" s="121" t="s">
        <v>31</v>
      </c>
      <c r="N85" s="41">
        <v>17.66</v>
      </c>
      <c r="O85" s="21">
        <v>79</v>
      </c>
      <c r="P85" s="13"/>
    </row>
    <row r="86" spans="3:16" ht="13.5" customHeight="1">
      <c r="C86" s="873"/>
      <c r="D86" s="1">
        <v>8</v>
      </c>
      <c r="E86" s="89" t="s">
        <v>111</v>
      </c>
      <c r="F86" s="78" t="s">
        <v>45</v>
      </c>
      <c r="G86" s="56">
        <v>18.32</v>
      </c>
      <c r="H86" s="57">
        <f t="shared" si="5"/>
        <v>114</v>
      </c>
      <c r="K86" s="4"/>
      <c r="L86" s="134" t="s">
        <v>129</v>
      </c>
      <c r="M86" s="135" t="s">
        <v>46</v>
      </c>
      <c r="N86" s="116">
        <v>17.66</v>
      </c>
      <c r="O86" s="117">
        <v>79</v>
      </c>
      <c r="P86" s="13"/>
    </row>
    <row r="87" spans="3:16" ht="13.5" customHeight="1" thickBot="1">
      <c r="C87" s="874"/>
      <c r="D87" s="11">
        <v>9</v>
      </c>
      <c r="E87" s="90" t="s">
        <v>112</v>
      </c>
      <c r="F87" s="79" t="s">
        <v>21</v>
      </c>
      <c r="G87" s="61">
        <v>16.14</v>
      </c>
      <c r="H87" s="62">
        <f t="shared" si="5"/>
        <v>15</v>
      </c>
      <c r="K87" s="4"/>
      <c r="L87" s="128" t="s">
        <v>203</v>
      </c>
      <c r="M87" s="121" t="s">
        <v>35</v>
      </c>
      <c r="N87" s="41">
        <v>17.66</v>
      </c>
      <c r="O87" s="21">
        <v>79</v>
      </c>
      <c r="P87" s="13"/>
    </row>
    <row r="88" spans="3:16" ht="13.5" customHeight="1">
      <c r="C88" s="872">
        <v>10</v>
      </c>
      <c r="D88" s="47">
        <v>1</v>
      </c>
      <c r="E88" s="91" t="s">
        <v>113</v>
      </c>
      <c r="F88" s="80" t="s">
        <v>43</v>
      </c>
      <c r="G88" s="66">
        <v>18.29</v>
      </c>
      <c r="H88" s="67">
        <f t="shared" si="5"/>
        <v>110</v>
      </c>
      <c r="K88" s="4"/>
      <c r="L88" s="128" t="s">
        <v>119</v>
      </c>
      <c r="M88" s="121" t="s">
        <v>31</v>
      </c>
      <c r="N88" s="41">
        <v>17.71</v>
      </c>
      <c r="O88" s="21">
        <v>82</v>
      </c>
      <c r="P88" s="13"/>
    </row>
    <row r="89" spans="3:16" ht="13.5" customHeight="1">
      <c r="C89" s="873"/>
      <c r="D89" s="48">
        <v>2</v>
      </c>
      <c r="E89" s="92" t="s">
        <v>114</v>
      </c>
      <c r="F89" s="81" t="s">
        <v>21</v>
      </c>
      <c r="G89" s="69">
        <v>16.22</v>
      </c>
      <c r="H89" s="67">
        <f t="shared" si="5"/>
        <v>18</v>
      </c>
      <c r="K89" s="4"/>
      <c r="L89" s="128" t="s">
        <v>155</v>
      </c>
      <c r="M89" s="121" t="s">
        <v>117</v>
      </c>
      <c r="N89" s="41">
        <v>17.71</v>
      </c>
      <c r="O89" s="21">
        <v>82</v>
      </c>
      <c r="P89" s="13"/>
    </row>
    <row r="90" spans="3:16" ht="13.5" customHeight="1">
      <c r="C90" s="873"/>
      <c r="D90" s="48">
        <v>3</v>
      </c>
      <c r="E90" s="92" t="s">
        <v>115</v>
      </c>
      <c r="F90" s="81" t="s">
        <v>33</v>
      </c>
      <c r="G90" s="69">
        <v>19.53</v>
      </c>
      <c r="H90" s="67">
        <f t="shared" si="5"/>
        <v>148</v>
      </c>
      <c r="K90" s="4"/>
      <c r="L90" s="128" t="s">
        <v>38</v>
      </c>
      <c r="M90" s="121" t="s">
        <v>21</v>
      </c>
      <c r="N90" s="41">
        <v>17.73</v>
      </c>
      <c r="O90" s="21">
        <v>84</v>
      </c>
      <c r="P90" s="13"/>
    </row>
    <row r="91" spans="3:16" ht="13.5" customHeight="1">
      <c r="C91" s="873"/>
      <c r="D91" s="48">
        <v>4</v>
      </c>
      <c r="E91" s="92" t="s">
        <v>116</v>
      </c>
      <c r="F91" s="81" t="s">
        <v>117</v>
      </c>
      <c r="G91" s="69">
        <v>17.18</v>
      </c>
      <c r="H91" s="67">
        <f t="shared" si="5"/>
        <v>55</v>
      </c>
      <c r="K91" s="4"/>
      <c r="L91" s="128" t="s">
        <v>39</v>
      </c>
      <c r="M91" s="121" t="s">
        <v>29</v>
      </c>
      <c r="N91" s="41">
        <v>17.73</v>
      </c>
      <c r="O91" s="21">
        <v>84</v>
      </c>
      <c r="P91" s="13"/>
    </row>
    <row r="92" spans="3:16" ht="13.5" customHeight="1">
      <c r="C92" s="873"/>
      <c r="D92" s="48">
        <v>5</v>
      </c>
      <c r="E92" s="92" t="s">
        <v>118</v>
      </c>
      <c r="F92" s="81" t="s">
        <v>29</v>
      </c>
      <c r="G92" s="69">
        <v>18.68</v>
      </c>
      <c r="H92" s="67">
        <f t="shared" si="5"/>
        <v>128</v>
      </c>
      <c r="K92" s="4"/>
      <c r="L92" s="128" t="s">
        <v>190</v>
      </c>
      <c r="M92" s="121" t="s">
        <v>45</v>
      </c>
      <c r="N92" s="41">
        <v>17.76</v>
      </c>
      <c r="O92" s="21">
        <v>86</v>
      </c>
      <c r="P92" s="13"/>
    </row>
    <row r="93" spans="3:16" ht="13.5" customHeight="1">
      <c r="C93" s="873"/>
      <c r="D93" s="48">
        <v>6</v>
      </c>
      <c r="E93" s="92" t="s">
        <v>119</v>
      </c>
      <c r="F93" s="81" t="s">
        <v>31</v>
      </c>
      <c r="G93" s="69">
        <v>17.71</v>
      </c>
      <c r="H93" s="67">
        <f t="shared" si="5"/>
        <v>82</v>
      </c>
      <c r="K93" s="4"/>
      <c r="L93" s="128" t="s">
        <v>212</v>
      </c>
      <c r="M93" s="121" t="s">
        <v>174</v>
      </c>
      <c r="N93" s="41">
        <v>17.79</v>
      </c>
      <c r="O93" s="21">
        <v>87</v>
      </c>
      <c r="P93" s="13"/>
    </row>
    <row r="94" spans="3:16" ht="13.5" customHeight="1">
      <c r="C94" s="873"/>
      <c r="D94" s="48">
        <v>7</v>
      </c>
      <c r="E94" s="92" t="s">
        <v>120</v>
      </c>
      <c r="F94" s="81" t="s">
        <v>121</v>
      </c>
      <c r="G94" s="69">
        <v>17.5</v>
      </c>
      <c r="H94" s="67">
        <f t="shared" si="5"/>
        <v>71</v>
      </c>
      <c r="K94" s="4"/>
      <c r="L94" s="128" t="s">
        <v>205</v>
      </c>
      <c r="M94" s="121" t="s">
        <v>65</v>
      </c>
      <c r="N94" s="41">
        <v>17.8</v>
      </c>
      <c r="O94" s="21">
        <v>88</v>
      </c>
      <c r="P94" s="13"/>
    </row>
    <row r="95" spans="3:16" ht="13.5" customHeight="1">
      <c r="C95" s="873"/>
      <c r="D95" s="48">
        <v>8</v>
      </c>
      <c r="E95" s="92" t="s">
        <v>122</v>
      </c>
      <c r="F95" s="81" t="s">
        <v>21</v>
      </c>
      <c r="G95" s="69">
        <v>18.63</v>
      </c>
      <c r="H95" s="67">
        <f t="shared" si="5"/>
        <v>127</v>
      </c>
      <c r="K95" s="4"/>
      <c r="L95" s="128" t="s">
        <v>110</v>
      </c>
      <c r="M95" s="121" t="s">
        <v>21</v>
      </c>
      <c r="N95" s="41">
        <v>17.84</v>
      </c>
      <c r="O95" s="21">
        <v>89</v>
      </c>
      <c r="P95" s="13"/>
    </row>
    <row r="96" spans="3:16" ht="13.5" customHeight="1" thickBot="1">
      <c r="C96" s="874"/>
      <c r="D96" s="49">
        <v>9</v>
      </c>
      <c r="E96" s="93" t="s">
        <v>123</v>
      </c>
      <c r="F96" s="82" t="s">
        <v>55</v>
      </c>
      <c r="G96" s="71">
        <v>17.4</v>
      </c>
      <c r="H96" s="73">
        <f t="shared" si="5"/>
        <v>62</v>
      </c>
      <c r="K96" s="4"/>
      <c r="L96" s="128" t="s">
        <v>130</v>
      </c>
      <c r="M96" s="121" t="s">
        <v>43</v>
      </c>
      <c r="N96" s="41">
        <v>17.85</v>
      </c>
      <c r="O96" s="21">
        <v>90</v>
      </c>
      <c r="P96" s="13"/>
    </row>
    <row r="97" spans="3:16" ht="13.5" customHeight="1">
      <c r="C97" s="872">
        <v>11</v>
      </c>
      <c r="D97" s="8">
        <v>1</v>
      </c>
      <c r="E97" s="88" t="s">
        <v>124</v>
      </c>
      <c r="F97" s="77" t="s">
        <v>45</v>
      </c>
      <c r="G97" s="51">
        <v>17.33</v>
      </c>
      <c r="H97" s="57">
        <f t="shared" si="5"/>
        <v>61</v>
      </c>
      <c r="K97" s="4"/>
      <c r="L97" s="128" t="s">
        <v>133</v>
      </c>
      <c r="M97" s="121" t="s">
        <v>31</v>
      </c>
      <c r="N97" s="41">
        <v>17.88</v>
      </c>
      <c r="O97" s="21">
        <v>91</v>
      </c>
      <c r="P97" s="13"/>
    </row>
    <row r="98" spans="3:16" ht="13.5" customHeight="1">
      <c r="C98" s="873"/>
      <c r="D98" s="1">
        <v>2</v>
      </c>
      <c r="E98" s="89" t="s">
        <v>125</v>
      </c>
      <c r="F98" s="78" t="s">
        <v>46</v>
      </c>
      <c r="G98" s="56">
        <v>16.58</v>
      </c>
      <c r="H98" s="57">
        <f t="shared" si="5"/>
        <v>33</v>
      </c>
      <c r="K98" s="4"/>
      <c r="L98" s="132" t="s">
        <v>95</v>
      </c>
      <c r="M98" s="125" t="s">
        <v>23</v>
      </c>
      <c r="N98" s="41">
        <v>17.9</v>
      </c>
      <c r="O98" s="21">
        <v>92</v>
      </c>
      <c r="P98" s="13"/>
    </row>
    <row r="99" spans="3:16" ht="13.5" customHeight="1">
      <c r="C99" s="873"/>
      <c r="D99" s="1">
        <v>3</v>
      </c>
      <c r="E99" s="89" t="s">
        <v>126</v>
      </c>
      <c r="F99" s="78" t="s">
        <v>21</v>
      </c>
      <c r="G99" s="56">
        <v>17.42</v>
      </c>
      <c r="H99" s="57">
        <f t="shared" si="5"/>
        <v>64</v>
      </c>
      <c r="K99" s="4"/>
      <c r="L99" s="130" t="s">
        <v>145</v>
      </c>
      <c r="M99" s="124" t="s">
        <v>23</v>
      </c>
      <c r="N99" s="41">
        <v>17.93</v>
      </c>
      <c r="O99" s="21">
        <v>93</v>
      </c>
      <c r="P99" s="13"/>
    </row>
    <row r="100" spans="3:16" ht="13.5" customHeight="1">
      <c r="C100" s="873"/>
      <c r="D100" s="1">
        <v>4</v>
      </c>
      <c r="E100" s="89" t="s">
        <v>127</v>
      </c>
      <c r="F100" s="78" t="s">
        <v>60</v>
      </c>
      <c r="G100" s="56"/>
      <c r="H100" s="57">
        <f t="shared" si="5"/>
      </c>
      <c r="K100" s="4"/>
      <c r="L100" s="129" t="s">
        <v>51</v>
      </c>
      <c r="M100" s="123" t="s">
        <v>52</v>
      </c>
      <c r="N100" s="41">
        <v>17.96</v>
      </c>
      <c r="O100" s="21">
        <v>94</v>
      </c>
      <c r="P100" s="13"/>
    </row>
    <row r="101" spans="3:16" ht="13.5" customHeight="1">
      <c r="C101" s="873"/>
      <c r="D101" s="1">
        <v>5</v>
      </c>
      <c r="E101" s="89" t="s">
        <v>128</v>
      </c>
      <c r="F101" s="78" t="s">
        <v>41</v>
      </c>
      <c r="G101" s="56">
        <v>15.49</v>
      </c>
      <c r="H101" s="57">
        <f t="shared" si="5"/>
        <v>8</v>
      </c>
      <c r="K101" s="4"/>
      <c r="L101" s="128" t="s">
        <v>141</v>
      </c>
      <c r="M101" s="121" t="s">
        <v>35</v>
      </c>
      <c r="N101" s="41">
        <v>18</v>
      </c>
      <c r="O101" s="21">
        <v>95</v>
      </c>
      <c r="P101" s="13"/>
    </row>
    <row r="102" spans="3:16" ht="13.5" customHeight="1">
      <c r="C102" s="873"/>
      <c r="D102" s="1">
        <v>6</v>
      </c>
      <c r="E102" s="89" t="s">
        <v>129</v>
      </c>
      <c r="F102" s="78" t="s">
        <v>46</v>
      </c>
      <c r="G102" s="56">
        <v>17.66</v>
      </c>
      <c r="H102" s="57">
        <f t="shared" si="5"/>
        <v>79</v>
      </c>
      <c r="K102" s="4"/>
      <c r="L102" s="128" t="s">
        <v>73</v>
      </c>
      <c r="M102" s="121" t="s">
        <v>43</v>
      </c>
      <c r="N102" s="41">
        <v>18.02</v>
      </c>
      <c r="O102" s="21">
        <v>96</v>
      </c>
      <c r="P102" s="13"/>
    </row>
    <row r="103" spans="3:16" ht="13.5" customHeight="1">
      <c r="C103" s="873"/>
      <c r="D103" s="1">
        <v>7</v>
      </c>
      <c r="E103" s="89" t="s">
        <v>130</v>
      </c>
      <c r="F103" s="78" t="s">
        <v>43</v>
      </c>
      <c r="G103" s="56">
        <v>17.85</v>
      </c>
      <c r="H103" s="57">
        <f t="shared" si="5"/>
        <v>90</v>
      </c>
      <c r="K103" s="4"/>
      <c r="L103" s="134" t="s">
        <v>70</v>
      </c>
      <c r="M103" s="135" t="s">
        <v>33</v>
      </c>
      <c r="N103" s="116">
        <v>18.04</v>
      </c>
      <c r="O103" s="117">
        <v>97</v>
      </c>
      <c r="P103" s="13"/>
    </row>
    <row r="104" spans="3:16" ht="13.5" customHeight="1">
      <c r="C104" s="873"/>
      <c r="D104" s="1">
        <v>8</v>
      </c>
      <c r="E104" s="89" t="s">
        <v>131</v>
      </c>
      <c r="F104" s="78" t="s">
        <v>65</v>
      </c>
      <c r="G104" s="56">
        <v>16</v>
      </c>
      <c r="H104" s="57">
        <f t="shared" si="5"/>
        <v>12</v>
      </c>
      <c r="K104" s="4"/>
      <c r="L104" s="128" t="s">
        <v>108</v>
      </c>
      <c r="M104" s="121" t="s">
        <v>55</v>
      </c>
      <c r="N104" s="41">
        <v>18.06</v>
      </c>
      <c r="O104" s="21">
        <v>98</v>
      </c>
      <c r="P104" s="13"/>
    </row>
    <row r="105" spans="3:16" ht="13.5" customHeight="1" thickBot="1">
      <c r="C105" s="874"/>
      <c r="D105" s="11">
        <v>9</v>
      </c>
      <c r="E105" s="90" t="s">
        <v>132</v>
      </c>
      <c r="F105" s="79" t="s">
        <v>45</v>
      </c>
      <c r="G105" s="61">
        <v>17.05</v>
      </c>
      <c r="H105" s="62">
        <f t="shared" si="5"/>
        <v>47</v>
      </c>
      <c r="K105" s="4"/>
      <c r="L105" s="130" t="s">
        <v>82</v>
      </c>
      <c r="M105" s="124" t="s">
        <v>31</v>
      </c>
      <c r="N105" s="41">
        <v>18.08</v>
      </c>
      <c r="O105" s="21">
        <v>99</v>
      </c>
      <c r="P105" s="13"/>
    </row>
    <row r="106" spans="3:16" ht="13.5" customHeight="1">
      <c r="C106" s="872">
        <v>12</v>
      </c>
      <c r="D106" s="47">
        <v>1</v>
      </c>
      <c r="E106" s="91" t="s">
        <v>133</v>
      </c>
      <c r="F106" s="80" t="s">
        <v>31</v>
      </c>
      <c r="G106" s="66">
        <v>17.88</v>
      </c>
      <c r="H106" s="67">
        <f t="shared" si="5"/>
        <v>91</v>
      </c>
      <c r="K106" s="4"/>
      <c r="L106" s="128" t="s">
        <v>163</v>
      </c>
      <c r="M106" s="121" t="s">
        <v>27</v>
      </c>
      <c r="N106" s="41">
        <v>18.1</v>
      </c>
      <c r="O106" s="21">
        <v>100</v>
      </c>
      <c r="P106" s="13"/>
    </row>
    <row r="107" spans="3:16" ht="13.5" customHeight="1">
      <c r="C107" s="873"/>
      <c r="D107" s="48">
        <v>2</v>
      </c>
      <c r="E107" s="92" t="s">
        <v>134</v>
      </c>
      <c r="F107" s="81" t="s">
        <v>25</v>
      </c>
      <c r="G107" s="69">
        <v>19.63</v>
      </c>
      <c r="H107" s="67">
        <f t="shared" si="5"/>
        <v>150</v>
      </c>
      <c r="K107" s="4"/>
      <c r="L107" s="128" t="s">
        <v>99</v>
      </c>
      <c r="M107" s="121" t="s">
        <v>21</v>
      </c>
      <c r="N107" s="41">
        <v>18.15</v>
      </c>
      <c r="O107" s="21">
        <v>101</v>
      </c>
      <c r="P107" s="13"/>
    </row>
    <row r="108" spans="3:16" ht="13.5" customHeight="1">
      <c r="C108" s="873"/>
      <c r="D108" s="48">
        <v>3</v>
      </c>
      <c r="E108" s="92" t="s">
        <v>135</v>
      </c>
      <c r="F108" s="81" t="s">
        <v>29</v>
      </c>
      <c r="G108" s="69">
        <v>16.69</v>
      </c>
      <c r="H108" s="67">
        <f t="shared" si="5"/>
        <v>34</v>
      </c>
      <c r="K108" s="4"/>
      <c r="L108" s="128" t="s">
        <v>165</v>
      </c>
      <c r="M108" s="121" t="s">
        <v>106</v>
      </c>
      <c r="N108" s="41">
        <v>18.15</v>
      </c>
      <c r="O108" s="21">
        <v>101</v>
      </c>
      <c r="P108" s="13"/>
    </row>
    <row r="109" spans="3:16" ht="13.5" customHeight="1">
      <c r="C109" s="873"/>
      <c r="D109" s="48">
        <v>4</v>
      </c>
      <c r="E109" s="92" t="s">
        <v>136</v>
      </c>
      <c r="F109" s="81" t="s">
        <v>48</v>
      </c>
      <c r="G109" s="69">
        <v>14.11</v>
      </c>
      <c r="H109" s="67">
        <f t="shared" si="5"/>
        <v>2</v>
      </c>
      <c r="K109" s="4"/>
      <c r="L109" s="128" t="s">
        <v>149</v>
      </c>
      <c r="M109" s="121" t="s">
        <v>41</v>
      </c>
      <c r="N109" s="41">
        <v>18.17</v>
      </c>
      <c r="O109" s="21">
        <v>103</v>
      </c>
      <c r="P109" s="13"/>
    </row>
    <row r="110" spans="3:16" ht="13.5" customHeight="1">
      <c r="C110" s="873"/>
      <c r="D110" s="48">
        <v>5</v>
      </c>
      <c r="E110" s="92" t="s">
        <v>137</v>
      </c>
      <c r="F110" s="81" t="s">
        <v>138</v>
      </c>
      <c r="G110" s="69">
        <v>16.47</v>
      </c>
      <c r="H110" s="67">
        <f t="shared" si="5"/>
        <v>28</v>
      </c>
      <c r="K110" s="4"/>
      <c r="L110" s="128" t="s">
        <v>24</v>
      </c>
      <c r="M110" s="121" t="s">
        <v>25</v>
      </c>
      <c r="N110" s="41">
        <v>18.18</v>
      </c>
      <c r="O110" s="21">
        <v>104</v>
      </c>
      <c r="P110" s="13"/>
    </row>
    <row r="111" spans="3:16" ht="13.5" customHeight="1">
      <c r="C111" s="873"/>
      <c r="D111" s="48">
        <v>6</v>
      </c>
      <c r="E111" s="92" t="s">
        <v>139</v>
      </c>
      <c r="F111" s="81" t="s">
        <v>43</v>
      </c>
      <c r="G111" s="69">
        <v>16.91</v>
      </c>
      <c r="H111" s="67">
        <f t="shared" si="5"/>
        <v>38</v>
      </c>
      <c r="K111" s="4"/>
      <c r="L111" s="128" t="s">
        <v>147</v>
      </c>
      <c r="M111" s="121" t="s">
        <v>148</v>
      </c>
      <c r="N111" s="41">
        <v>18.22</v>
      </c>
      <c r="O111" s="21">
        <v>105</v>
      </c>
      <c r="P111" s="13"/>
    </row>
    <row r="112" spans="3:16" ht="13.5" customHeight="1">
      <c r="C112" s="873"/>
      <c r="D112" s="48">
        <v>7</v>
      </c>
      <c r="E112" s="92" t="s">
        <v>140</v>
      </c>
      <c r="F112" s="81" t="s">
        <v>45</v>
      </c>
      <c r="G112" s="69">
        <v>16.35</v>
      </c>
      <c r="H112" s="67">
        <f t="shared" si="5"/>
        <v>23</v>
      </c>
      <c r="K112" s="4"/>
      <c r="L112" s="128" t="s">
        <v>182</v>
      </c>
      <c r="M112" s="121" t="s">
        <v>27</v>
      </c>
      <c r="N112" s="41">
        <v>18.22</v>
      </c>
      <c r="O112" s="21">
        <v>105</v>
      </c>
      <c r="P112" s="13"/>
    </row>
    <row r="113" spans="3:16" ht="13.5" customHeight="1">
      <c r="C113" s="873"/>
      <c r="D113" s="48">
        <v>8</v>
      </c>
      <c r="E113" s="92" t="s">
        <v>141</v>
      </c>
      <c r="F113" s="81" t="s">
        <v>35</v>
      </c>
      <c r="G113" s="69">
        <v>18</v>
      </c>
      <c r="H113" s="67">
        <f t="shared" si="5"/>
        <v>95</v>
      </c>
      <c r="K113" s="4"/>
      <c r="L113" s="130" t="s">
        <v>175</v>
      </c>
      <c r="M113" s="125" t="s">
        <v>27</v>
      </c>
      <c r="N113" s="41">
        <v>18.25</v>
      </c>
      <c r="O113" s="21">
        <v>107</v>
      </c>
      <c r="P113" s="13"/>
    </row>
    <row r="114" spans="3:16" ht="13.5" customHeight="1" thickBot="1">
      <c r="C114" s="874"/>
      <c r="D114" s="49">
        <v>9</v>
      </c>
      <c r="E114" s="93" t="s">
        <v>142</v>
      </c>
      <c r="F114" s="82" t="s">
        <v>21</v>
      </c>
      <c r="G114" s="71">
        <v>16.92</v>
      </c>
      <c r="H114" s="73">
        <f t="shared" si="5"/>
        <v>40</v>
      </c>
      <c r="L114" s="128" t="s">
        <v>58</v>
      </c>
      <c r="M114" s="121" t="s">
        <v>21</v>
      </c>
      <c r="N114" s="41">
        <v>18.26</v>
      </c>
      <c r="O114" s="21">
        <v>108</v>
      </c>
      <c r="P114" s="13"/>
    </row>
    <row r="115" spans="3:16" ht="13.5" customHeight="1">
      <c r="C115" s="872">
        <v>13</v>
      </c>
      <c r="D115" s="8">
        <v>1</v>
      </c>
      <c r="E115" s="88"/>
      <c r="F115" s="77"/>
      <c r="G115" s="51"/>
      <c r="H115" s="57">
        <f t="shared" si="5"/>
      </c>
      <c r="L115" s="129" t="s">
        <v>81</v>
      </c>
      <c r="M115" s="123" t="s">
        <v>33</v>
      </c>
      <c r="N115" s="41">
        <v>18.28</v>
      </c>
      <c r="O115" s="21">
        <v>109</v>
      </c>
      <c r="P115" s="13"/>
    </row>
    <row r="116" spans="3:16" ht="13.5" customHeight="1">
      <c r="C116" s="873"/>
      <c r="D116" s="1">
        <v>2</v>
      </c>
      <c r="E116" s="89" t="s">
        <v>144</v>
      </c>
      <c r="F116" s="78" t="s">
        <v>35</v>
      </c>
      <c r="G116" s="56">
        <v>18.3</v>
      </c>
      <c r="H116" s="57">
        <f t="shared" si="5"/>
        <v>112</v>
      </c>
      <c r="L116" s="134" t="s">
        <v>113</v>
      </c>
      <c r="M116" s="135" t="s">
        <v>43</v>
      </c>
      <c r="N116" s="116">
        <v>18.29</v>
      </c>
      <c r="O116" s="117">
        <v>110</v>
      </c>
      <c r="P116" s="13"/>
    </row>
    <row r="117" spans="3:16" ht="13.5" customHeight="1">
      <c r="C117" s="873"/>
      <c r="D117" s="1">
        <v>3</v>
      </c>
      <c r="E117" s="89" t="s">
        <v>145</v>
      </c>
      <c r="F117" s="78" t="s">
        <v>23</v>
      </c>
      <c r="G117" s="56">
        <v>17.93</v>
      </c>
      <c r="H117" s="57">
        <f t="shared" si="5"/>
        <v>93</v>
      </c>
      <c r="L117" s="128" t="s">
        <v>158</v>
      </c>
      <c r="M117" s="121" t="s">
        <v>60</v>
      </c>
      <c r="N117" s="41">
        <v>18.29</v>
      </c>
      <c r="O117" s="21">
        <v>110</v>
      </c>
      <c r="P117" s="13"/>
    </row>
    <row r="118" spans="3:16" ht="13.5" customHeight="1">
      <c r="C118" s="873"/>
      <c r="D118" s="1">
        <v>4</v>
      </c>
      <c r="E118" s="89" t="s">
        <v>146</v>
      </c>
      <c r="F118" s="78" t="s">
        <v>117</v>
      </c>
      <c r="G118" s="56">
        <v>19.18</v>
      </c>
      <c r="H118" s="57">
        <f t="shared" si="5"/>
        <v>142</v>
      </c>
      <c r="L118" s="128" t="s">
        <v>144</v>
      </c>
      <c r="M118" s="121" t="s">
        <v>35</v>
      </c>
      <c r="N118" s="41">
        <v>18.3</v>
      </c>
      <c r="O118" s="21">
        <v>112</v>
      </c>
      <c r="P118" s="13"/>
    </row>
    <row r="119" spans="3:16" ht="13.5" customHeight="1">
      <c r="C119" s="873"/>
      <c r="D119" s="1">
        <v>5</v>
      </c>
      <c r="E119" s="89" t="s">
        <v>147</v>
      </c>
      <c r="F119" s="78" t="s">
        <v>148</v>
      </c>
      <c r="G119" s="56">
        <v>18.22</v>
      </c>
      <c r="H119" s="57">
        <f t="shared" si="5"/>
        <v>105</v>
      </c>
      <c r="L119" s="128" t="s">
        <v>32</v>
      </c>
      <c r="M119" s="121" t="s">
        <v>33</v>
      </c>
      <c r="N119" s="41">
        <v>18.31</v>
      </c>
      <c r="O119" s="21">
        <v>113</v>
      </c>
      <c r="P119" s="13"/>
    </row>
    <row r="120" spans="3:16" ht="13.5" customHeight="1">
      <c r="C120" s="873"/>
      <c r="D120" s="1">
        <v>6</v>
      </c>
      <c r="E120" s="89" t="s">
        <v>149</v>
      </c>
      <c r="F120" s="78" t="s">
        <v>41</v>
      </c>
      <c r="G120" s="56">
        <v>18.17</v>
      </c>
      <c r="H120" s="57">
        <f t="shared" si="5"/>
        <v>103</v>
      </c>
      <c r="L120" s="134" t="s">
        <v>111</v>
      </c>
      <c r="M120" s="135" t="s">
        <v>45</v>
      </c>
      <c r="N120" s="116">
        <v>18.32</v>
      </c>
      <c r="O120" s="117">
        <v>114</v>
      </c>
      <c r="P120" s="13"/>
    </row>
    <row r="121" spans="3:16" ht="13.5" customHeight="1">
      <c r="C121" s="873"/>
      <c r="D121" s="1">
        <v>7</v>
      </c>
      <c r="E121" s="89" t="s">
        <v>150</v>
      </c>
      <c r="F121" s="78" t="s">
        <v>43</v>
      </c>
      <c r="G121" s="56">
        <v>18.99</v>
      </c>
      <c r="H121" s="57">
        <f t="shared" si="5"/>
        <v>137</v>
      </c>
      <c r="L121" s="128" t="s">
        <v>156</v>
      </c>
      <c r="M121" s="121" t="s">
        <v>31</v>
      </c>
      <c r="N121" s="41">
        <v>18.36</v>
      </c>
      <c r="O121" s="21">
        <v>115</v>
      </c>
      <c r="P121" s="13"/>
    </row>
    <row r="122" spans="3:16" ht="13.5" customHeight="1">
      <c r="C122" s="873"/>
      <c r="D122" s="1">
        <v>8</v>
      </c>
      <c r="E122" s="89" t="s">
        <v>151</v>
      </c>
      <c r="F122" s="78" t="s">
        <v>60</v>
      </c>
      <c r="G122" s="56">
        <v>16.97</v>
      </c>
      <c r="H122" s="57">
        <f t="shared" si="5"/>
        <v>44</v>
      </c>
      <c r="L122" s="128" t="s">
        <v>78</v>
      </c>
      <c r="M122" s="121" t="s">
        <v>43</v>
      </c>
      <c r="N122" s="41">
        <v>18.37</v>
      </c>
      <c r="O122" s="21">
        <v>116</v>
      </c>
      <c r="P122" s="13"/>
    </row>
    <row r="123" spans="3:16" ht="13.5" customHeight="1" thickBot="1">
      <c r="C123" s="874"/>
      <c r="D123" s="11">
        <v>9</v>
      </c>
      <c r="E123" s="90" t="s">
        <v>152</v>
      </c>
      <c r="F123" s="79" t="s">
        <v>153</v>
      </c>
      <c r="G123" s="61"/>
      <c r="H123" s="62">
        <f t="shared" si="5"/>
      </c>
      <c r="L123" s="128" t="s">
        <v>102</v>
      </c>
      <c r="M123" s="121" t="s">
        <v>43</v>
      </c>
      <c r="N123" s="41">
        <v>18.37</v>
      </c>
      <c r="O123" s="21">
        <v>116</v>
      </c>
      <c r="P123" s="13"/>
    </row>
    <row r="124" spans="3:16" ht="13.5" customHeight="1">
      <c r="C124" s="872">
        <v>14</v>
      </c>
      <c r="D124" s="47">
        <v>1</v>
      </c>
      <c r="E124" s="91" t="s">
        <v>216</v>
      </c>
      <c r="F124" s="80" t="s">
        <v>215</v>
      </c>
      <c r="G124" s="66">
        <v>17.14</v>
      </c>
      <c r="H124" s="67">
        <f t="shared" si="5"/>
        <v>52</v>
      </c>
      <c r="L124" s="128" t="s">
        <v>206</v>
      </c>
      <c r="M124" s="121" t="s">
        <v>199</v>
      </c>
      <c r="N124" s="41">
        <v>18.41</v>
      </c>
      <c r="O124" s="21">
        <v>118</v>
      </c>
      <c r="P124" s="13"/>
    </row>
    <row r="125" spans="3:16" ht="13.5" customHeight="1">
      <c r="C125" s="873"/>
      <c r="D125" s="48">
        <v>2</v>
      </c>
      <c r="E125" s="92" t="s">
        <v>155</v>
      </c>
      <c r="F125" s="81" t="s">
        <v>117</v>
      </c>
      <c r="G125" s="69">
        <v>17.71</v>
      </c>
      <c r="H125" s="67">
        <f t="shared" si="5"/>
        <v>82</v>
      </c>
      <c r="L125" s="128" t="s">
        <v>157</v>
      </c>
      <c r="M125" s="121" t="s">
        <v>45</v>
      </c>
      <c r="N125" s="41">
        <v>18.46</v>
      </c>
      <c r="O125" s="21">
        <v>119</v>
      </c>
      <c r="P125" s="13"/>
    </row>
    <row r="126" spans="3:16" ht="13.5" customHeight="1">
      <c r="C126" s="873"/>
      <c r="D126" s="48">
        <v>3</v>
      </c>
      <c r="E126" s="92" t="s">
        <v>156</v>
      </c>
      <c r="F126" s="81" t="s">
        <v>31</v>
      </c>
      <c r="G126" s="69">
        <v>18.36</v>
      </c>
      <c r="H126" s="67">
        <f t="shared" si="5"/>
        <v>115</v>
      </c>
      <c r="L126" s="128" t="s">
        <v>92</v>
      </c>
      <c r="M126" s="124" t="s">
        <v>27</v>
      </c>
      <c r="N126" s="41">
        <v>18.49</v>
      </c>
      <c r="O126" s="21">
        <v>120</v>
      </c>
      <c r="P126" s="13"/>
    </row>
    <row r="127" spans="3:16" ht="13.5" customHeight="1">
      <c r="C127" s="873"/>
      <c r="D127" s="48">
        <v>4</v>
      </c>
      <c r="E127" s="92"/>
      <c r="F127" s="81"/>
      <c r="G127" s="69"/>
      <c r="H127" s="67">
        <f t="shared" si="5"/>
      </c>
      <c r="L127" s="128" t="s">
        <v>217</v>
      </c>
      <c r="M127" s="121" t="s">
        <v>215</v>
      </c>
      <c r="N127" s="41">
        <v>18.51</v>
      </c>
      <c r="O127" s="21">
        <v>121</v>
      </c>
      <c r="P127" s="13"/>
    </row>
    <row r="128" spans="3:16" ht="13.5" customHeight="1">
      <c r="C128" s="873"/>
      <c r="D128" s="48">
        <v>5</v>
      </c>
      <c r="E128" s="92" t="s">
        <v>157</v>
      </c>
      <c r="F128" s="81" t="s">
        <v>45</v>
      </c>
      <c r="G128" s="69">
        <v>18.46</v>
      </c>
      <c r="H128" s="67">
        <f t="shared" si="5"/>
        <v>119</v>
      </c>
      <c r="L128" s="128" t="s">
        <v>188</v>
      </c>
      <c r="M128" s="121" t="s">
        <v>43</v>
      </c>
      <c r="N128" s="41">
        <v>18.54</v>
      </c>
      <c r="O128" s="21">
        <v>122</v>
      </c>
      <c r="P128" s="13"/>
    </row>
    <row r="129" spans="3:16" ht="13.5" customHeight="1">
      <c r="C129" s="873"/>
      <c r="D129" s="48">
        <v>6</v>
      </c>
      <c r="E129" s="92" t="s">
        <v>158</v>
      </c>
      <c r="F129" s="81" t="s">
        <v>60</v>
      </c>
      <c r="G129" s="69">
        <v>18.29</v>
      </c>
      <c r="H129" s="67">
        <f t="shared" si="5"/>
        <v>110</v>
      </c>
      <c r="L129" s="134" t="s">
        <v>178</v>
      </c>
      <c r="M129" s="135" t="s">
        <v>43</v>
      </c>
      <c r="N129" s="116">
        <v>18.57</v>
      </c>
      <c r="O129" s="117">
        <v>123</v>
      </c>
      <c r="P129" s="13"/>
    </row>
    <row r="130" spans="3:16" ht="13.5" customHeight="1">
      <c r="C130" s="873"/>
      <c r="D130" s="48">
        <v>7</v>
      </c>
      <c r="E130" s="92" t="s">
        <v>159</v>
      </c>
      <c r="F130" s="81" t="s">
        <v>43</v>
      </c>
      <c r="G130" s="69">
        <v>17.4</v>
      </c>
      <c r="H130" s="67">
        <f t="shared" si="5"/>
        <v>62</v>
      </c>
      <c r="L130" s="128" t="s">
        <v>211</v>
      </c>
      <c r="M130" s="121" t="s">
        <v>117</v>
      </c>
      <c r="N130" s="41">
        <v>18.57</v>
      </c>
      <c r="O130" s="21">
        <v>123</v>
      </c>
      <c r="P130" s="13"/>
    </row>
    <row r="131" spans="3:16" ht="13.5" customHeight="1">
      <c r="C131" s="873"/>
      <c r="D131" s="48">
        <v>8</v>
      </c>
      <c r="E131" s="92" t="s">
        <v>160</v>
      </c>
      <c r="F131" s="81" t="s">
        <v>117</v>
      </c>
      <c r="G131" s="69">
        <v>20.38</v>
      </c>
      <c r="H131" s="67">
        <f t="shared" si="5"/>
        <v>159</v>
      </c>
      <c r="L131" s="128" t="s">
        <v>183</v>
      </c>
      <c r="M131" s="121" t="s">
        <v>31</v>
      </c>
      <c r="N131" s="41">
        <v>18.59</v>
      </c>
      <c r="O131" s="21">
        <v>125</v>
      </c>
      <c r="P131" s="13"/>
    </row>
    <row r="132" spans="3:16" ht="13.5" customHeight="1" thickBot="1">
      <c r="C132" s="874"/>
      <c r="D132" s="49">
        <v>9</v>
      </c>
      <c r="E132" s="93"/>
      <c r="F132" s="82"/>
      <c r="G132" s="71"/>
      <c r="H132" s="73">
        <f t="shared" si="5"/>
      </c>
      <c r="L132" s="128" t="s">
        <v>187</v>
      </c>
      <c r="M132" s="121" t="s">
        <v>45</v>
      </c>
      <c r="N132" s="41">
        <v>18.59</v>
      </c>
      <c r="O132" s="21">
        <v>125</v>
      </c>
      <c r="P132" s="13"/>
    </row>
    <row r="133" spans="3:16" ht="13.5" customHeight="1">
      <c r="C133" s="872">
        <v>15</v>
      </c>
      <c r="D133" s="8">
        <v>1</v>
      </c>
      <c r="E133" s="88" t="s">
        <v>217</v>
      </c>
      <c r="F133" s="77" t="s">
        <v>215</v>
      </c>
      <c r="G133" s="51">
        <v>18.51</v>
      </c>
      <c r="H133" s="57">
        <f t="shared" si="5"/>
        <v>121</v>
      </c>
      <c r="L133" s="128" t="s">
        <v>122</v>
      </c>
      <c r="M133" s="121" t="s">
        <v>21</v>
      </c>
      <c r="N133" s="41">
        <v>18.63</v>
      </c>
      <c r="O133" s="21">
        <v>127</v>
      </c>
      <c r="P133" s="13"/>
    </row>
    <row r="134" spans="3:16" ht="13.5" customHeight="1">
      <c r="C134" s="873"/>
      <c r="D134" s="1">
        <v>2</v>
      </c>
      <c r="E134" s="89" t="s">
        <v>163</v>
      </c>
      <c r="F134" s="78" t="s">
        <v>27</v>
      </c>
      <c r="G134" s="56">
        <v>18.1</v>
      </c>
      <c r="H134" s="57">
        <f t="shared" si="5"/>
        <v>100</v>
      </c>
      <c r="L134" s="128" t="s">
        <v>118</v>
      </c>
      <c r="M134" s="121" t="s">
        <v>29</v>
      </c>
      <c r="N134" s="41">
        <v>18.68</v>
      </c>
      <c r="O134" s="21">
        <v>128</v>
      </c>
      <c r="P134" s="13"/>
    </row>
    <row r="135" spans="3:16" ht="13.5" customHeight="1">
      <c r="C135" s="873"/>
      <c r="D135" s="1">
        <v>3</v>
      </c>
      <c r="E135" s="89"/>
      <c r="F135" s="78"/>
      <c r="G135" s="56"/>
      <c r="H135" s="57">
        <f t="shared" si="5"/>
      </c>
      <c r="L135" s="128" t="s">
        <v>200</v>
      </c>
      <c r="M135" s="121" t="s">
        <v>201</v>
      </c>
      <c r="N135" s="41">
        <v>18.68</v>
      </c>
      <c r="O135" s="21">
        <v>128</v>
      </c>
      <c r="P135" s="13"/>
    </row>
    <row r="136" spans="3:16" ht="13.5" customHeight="1">
      <c r="C136" s="873"/>
      <c r="D136" s="1">
        <v>4</v>
      </c>
      <c r="E136" s="89"/>
      <c r="F136" s="78"/>
      <c r="G136" s="56"/>
      <c r="H136" s="57">
        <f t="shared" si="5"/>
      </c>
      <c r="L136" s="128" t="s">
        <v>87</v>
      </c>
      <c r="M136" s="121" t="s">
        <v>67</v>
      </c>
      <c r="N136" s="41">
        <v>18.71</v>
      </c>
      <c r="O136" s="21">
        <v>130</v>
      </c>
      <c r="P136" s="13"/>
    </row>
    <row r="137" spans="3:16" ht="13.5" customHeight="1">
      <c r="C137" s="873"/>
      <c r="D137" s="1">
        <v>5</v>
      </c>
      <c r="E137" s="89" t="s">
        <v>165</v>
      </c>
      <c r="F137" s="78" t="s">
        <v>106</v>
      </c>
      <c r="G137" s="56">
        <v>18.15</v>
      </c>
      <c r="H137" s="57">
        <f t="shared" si="5"/>
        <v>101</v>
      </c>
      <c r="L137" s="128" t="s">
        <v>34</v>
      </c>
      <c r="M137" s="121" t="s">
        <v>35</v>
      </c>
      <c r="N137" s="41">
        <v>18.79</v>
      </c>
      <c r="O137" s="21">
        <v>131</v>
      </c>
      <c r="P137" s="13"/>
    </row>
    <row r="138" spans="3:16" ht="13.5" customHeight="1">
      <c r="C138" s="873"/>
      <c r="D138" s="1">
        <v>6</v>
      </c>
      <c r="E138" s="89" t="s">
        <v>166</v>
      </c>
      <c r="F138" s="78" t="s">
        <v>31</v>
      </c>
      <c r="G138" s="56">
        <v>16.97</v>
      </c>
      <c r="H138" s="57">
        <f t="shared" si="5"/>
        <v>44</v>
      </c>
      <c r="L138" s="128" t="s">
        <v>213</v>
      </c>
      <c r="M138" s="121" t="s">
        <v>41</v>
      </c>
      <c r="N138" s="41">
        <v>18.79</v>
      </c>
      <c r="O138" s="21">
        <v>131</v>
      </c>
      <c r="P138" s="13"/>
    </row>
    <row r="139" spans="3:16" ht="13.5" customHeight="1">
      <c r="C139" s="873"/>
      <c r="D139" s="1">
        <v>7</v>
      </c>
      <c r="E139" s="89" t="s">
        <v>167</v>
      </c>
      <c r="F139" s="78" t="s">
        <v>45</v>
      </c>
      <c r="G139" s="56">
        <v>19.42</v>
      </c>
      <c r="H139" s="57">
        <f t="shared" si="5"/>
        <v>145</v>
      </c>
      <c r="L139" s="134" t="s">
        <v>177</v>
      </c>
      <c r="M139" s="135" t="s">
        <v>45</v>
      </c>
      <c r="N139" s="116">
        <v>18.84</v>
      </c>
      <c r="O139" s="117">
        <v>133</v>
      </c>
      <c r="P139" s="13"/>
    </row>
    <row r="140" spans="3:16" ht="13.5" customHeight="1">
      <c r="C140" s="873"/>
      <c r="D140" s="1">
        <v>8</v>
      </c>
      <c r="E140" s="89" t="s">
        <v>168</v>
      </c>
      <c r="F140" s="78" t="s">
        <v>31</v>
      </c>
      <c r="G140" s="56">
        <v>17.31</v>
      </c>
      <c r="H140" s="57">
        <f t="shared" si="5"/>
        <v>60</v>
      </c>
      <c r="L140" s="128" t="s">
        <v>176</v>
      </c>
      <c r="M140" s="121" t="s">
        <v>60</v>
      </c>
      <c r="N140" s="41">
        <v>18.86</v>
      </c>
      <c r="O140" s="21">
        <v>134</v>
      </c>
      <c r="P140" s="13"/>
    </row>
    <row r="141" spans="3:16" ht="13.5" customHeight="1" thickBot="1">
      <c r="C141" s="874"/>
      <c r="D141" s="11">
        <v>9</v>
      </c>
      <c r="E141" s="90" t="s">
        <v>169</v>
      </c>
      <c r="F141" s="79" t="s">
        <v>35</v>
      </c>
      <c r="G141" s="61">
        <v>19.63</v>
      </c>
      <c r="H141" s="62">
        <f t="shared" si="5"/>
        <v>150</v>
      </c>
      <c r="L141" s="128" t="s">
        <v>50</v>
      </c>
      <c r="M141" s="121" t="s">
        <v>31</v>
      </c>
      <c r="N141" s="41">
        <v>18.89</v>
      </c>
      <c r="O141" s="21">
        <v>135</v>
      </c>
      <c r="P141" s="13"/>
    </row>
    <row r="142" spans="3:16" ht="13.5" customHeight="1">
      <c r="C142" s="872">
        <v>16</v>
      </c>
      <c r="D142" s="47">
        <v>1</v>
      </c>
      <c r="E142" s="91" t="s">
        <v>218</v>
      </c>
      <c r="F142" s="80" t="s">
        <v>215</v>
      </c>
      <c r="G142" s="66">
        <v>17.45</v>
      </c>
      <c r="H142" s="67">
        <f t="shared" si="5"/>
        <v>65</v>
      </c>
      <c r="L142" s="128" t="s">
        <v>62</v>
      </c>
      <c r="M142" s="121" t="s">
        <v>31</v>
      </c>
      <c r="N142" s="41">
        <v>18.91</v>
      </c>
      <c r="O142" s="21">
        <v>136</v>
      </c>
      <c r="P142" s="13"/>
    </row>
    <row r="143" spans="3:16" ht="13.5" customHeight="1">
      <c r="C143" s="873"/>
      <c r="D143" s="48">
        <v>2</v>
      </c>
      <c r="E143" s="92" t="s">
        <v>171</v>
      </c>
      <c r="F143" s="81" t="s">
        <v>138</v>
      </c>
      <c r="G143" s="69">
        <v>20.33</v>
      </c>
      <c r="H143" s="67">
        <f t="shared" si="5"/>
        <v>158</v>
      </c>
      <c r="L143" s="128" t="s">
        <v>150</v>
      </c>
      <c r="M143" s="121" t="s">
        <v>43</v>
      </c>
      <c r="N143" s="41">
        <v>18.99</v>
      </c>
      <c r="O143" s="21">
        <v>137</v>
      </c>
      <c r="P143" s="13"/>
    </row>
    <row r="144" spans="3:16" ht="13.5" customHeight="1">
      <c r="C144" s="873"/>
      <c r="D144" s="48">
        <v>3</v>
      </c>
      <c r="E144" s="92" t="s">
        <v>172</v>
      </c>
      <c r="F144" s="81" t="s">
        <v>31</v>
      </c>
      <c r="G144" s="69">
        <v>16.94</v>
      </c>
      <c r="H144" s="67">
        <f aca="true" t="shared" si="6" ref="H144:H207">IF(G144="","",RANK(G144,$G$7:$G$222,1))</f>
        <v>42</v>
      </c>
      <c r="L144" s="128" t="s">
        <v>71</v>
      </c>
      <c r="M144" s="122" t="s">
        <v>29</v>
      </c>
      <c r="N144" s="41">
        <v>19</v>
      </c>
      <c r="O144" s="21">
        <v>138</v>
      </c>
      <c r="P144" s="13"/>
    </row>
    <row r="145" spans="3:16" ht="13.5" customHeight="1">
      <c r="C145" s="873"/>
      <c r="D145" s="48">
        <v>4</v>
      </c>
      <c r="E145" s="92" t="s">
        <v>173</v>
      </c>
      <c r="F145" s="81" t="s">
        <v>174</v>
      </c>
      <c r="G145" s="69">
        <v>17.12</v>
      </c>
      <c r="H145" s="67">
        <f t="shared" si="6"/>
        <v>51</v>
      </c>
      <c r="L145" s="128" t="s">
        <v>202</v>
      </c>
      <c r="M145" s="121" t="s">
        <v>43</v>
      </c>
      <c r="N145" s="41">
        <v>19.01</v>
      </c>
      <c r="O145" s="21">
        <v>139</v>
      </c>
      <c r="P145" s="13"/>
    </row>
    <row r="146" spans="3:16" ht="13.5" customHeight="1">
      <c r="C146" s="873"/>
      <c r="D146" s="48">
        <v>5</v>
      </c>
      <c r="E146" s="92" t="s">
        <v>175</v>
      </c>
      <c r="F146" s="81" t="s">
        <v>27</v>
      </c>
      <c r="G146" s="69">
        <v>18.25</v>
      </c>
      <c r="H146" s="67">
        <f t="shared" si="6"/>
        <v>107</v>
      </c>
      <c r="L146" s="128" t="s">
        <v>77</v>
      </c>
      <c r="M146" s="121" t="s">
        <v>52</v>
      </c>
      <c r="N146" s="41">
        <v>19.08</v>
      </c>
      <c r="O146" s="21">
        <v>140</v>
      </c>
      <c r="P146" s="13"/>
    </row>
    <row r="147" spans="3:16" ht="13.5" customHeight="1">
      <c r="C147" s="873"/>
      <c r="D147" s="48">
        <v>6</v>
      </c>
      <c r="E147" s="92" t="s">
        <v>176</v>
      </c>
      <c r="F147" s="81" t="s">
        <v>60</v>
      </c>
      <c r="G147" s="69">
        <v>18.86</v>
      </c>
      <c r="H147" s="67">
        <f t="shared" si="6"/>
        <v>134</v>
      </c>
      <c r="L147" s="128" t="s">
        <v>181</v>
      </c>
      <c r="M147" s="121" t="s">
        <v>106</v>
      </c>
      <c r="N147" s="41">
        <v>19.11</v>
      </c>
      <c r="O147" s="21">
        <v>141</v>
      </c>
      <c r="P147" s="13"/>
    </row>
    <row r="148" spans="3:16" ht="13.5" customHeight="1">
      <c r="C148" s="873"/>
      <c r="D148" s="48">
        <v>7</v>
      </c>
      <c r="E148" s="92" t="s">
        <v>177</v>
      </c>
      <c r="F148" s="81" t="s">
        <v>45</v>
      </c>
      <c r="G148" s="69">
        <v>18.84</v>
      </c>
      <c r="H148" s="67">
        <f t="shared" si="6"/>
        <v>133</v>
      </c>
      <c r="L148" s="128" t="s">
        <v>146</v>
      </c>
      <c r="M148" s="121" t="s">
        <v>117</v>
      </c>
      <c r="N148" s="41">
        <v>19.18</v>
      </c>
      <c r="O148" s="21">
        <v>142</v>
      </c>
      <c r="P148" s="13"/>
    </row>
    <row r="149" spans="3:16" ht="13.5" customHeight="1">
      <c r="C149" s="873"/>
      <c r="D149" s="48">
        <v>8</v>
      </c>
      <c r="E149" s="92" t="s">
        <v>178</v>
      </c>
      <c r="F149" s="81" t="s">
        <v>43</v>
      </c>
      <c r="G149" s="69">
        <v>18.57</v>
      </c>
      <c r="H149" s="67">
        <f t="shared" si="6"/>
        <v>123</v>
      </c>
      <c r="L149" s="130" t="s">
        <v>193</v>
      </c>
      <c r="M149" s="124" t="s">
        <v>45</v>
      </c>
      <c r="N149" s="41">
        <v>19.21</v>
      </c>
      <c r="O149" s="21">
        <v>143</v>
      </c>
      <c r="P149" s="13"/>
    </row>
    <row r="150" spans="3:16" ht="13.5" customHeight="1" thickBot="1">
      <c r="C150" s="874"/>
      <c r="D150" s="49">
        <v>9</v>
      </c>
      <c r="E150" s="93" t="s">
        <v>179</v>
      </c>
      <c r="F150" s="82" t="s">
        <v>31</v>
      </c>
      <c r="G150" s="71">
        <v>19.66</v>
      </c>
      <c r="H150" s="73">
        <f t="shared" si="6"/>
        <v>152</v>
      </c>
      <c r="L150" s="128" t="s">
        <v>194</v>
      </c>
      <c r="M150" s="121" t="s">
        <v>31</v>
      </c>
      <c r="N150" s="41">
        <v>19.39</v>
      </c>
      <c r="O150" s="21">
        <v>144</v>
      </c>
      <c r="P150" s="13"/>
    </row>
    <row r="151" spans="3:16" ht="13.5" customHeight="1">
      <c r="C151" s="872">
        <v>17</v>
      </c>
      <c r="D151" s="8">
        <v>1</v>
      </c>
      <c r="E151" s="88"/>
      <c r="F151" s="77"/>
      <c r="G151" s="51"/>
      <c r="H151" s="57">
        <f t="shared" si="6"/>
      </c>
      <c r="L151" s="128" t="s">
        <v>167</v>
      </c>
      <c r="M151" s="121" t="s">
        <v>45</v>
      </c>
      <c r="N151" s="41">
        <v>19.42</v>
      </c>
      <c r="O151" s="21">
        <v>145</v>
      </c>
      <c r="P151" s="13"/>
    </row>
    <row r="152" spans="3:16" ht="13.5" customHeight="1">
      <c r="C152" s="873"/>
      <c r="D152" s="1">
        <v>2</v>
      </c>
      <c r="E152" s="89" t="s">
        <v>180</v>
      </c>
      <c r="F152" s="78" t="s">
        <v>153</v>
      </c>
      <c r="G152" s="56">
        <v>19.43</v>
      </c>
      <c r="H152" s="57">
        <f t="shared" si="6"/>
        <v>146</v>
      </c>
      <c r="L152" s="128" t="s">
        <v>180</v>
      </c>
      <c r="M152" s="121" t="s">
        <v>153</v>
      </c>
      <c r="N152" s="41">
        <v>19.43</v>
      </c>
      <c r="O152" s="21">
        <v>146</v>
      </c>
      <c r="P152" s="13"/>
    </row>
    <row r="153" spans="3:16" ht="13.5" customHeight="1">
      <c r="C153" s="873"/>
      <c r="D153" s="1">
        <v>3</v>
      </c>
      <c r="E153" s="89" t="s">
        <v>181</v>
      </c>
      <c r="F153" s="78" t="s">
        <v>106</v>
      </c>
      <c r="G153" s="56">
        <v>19.11</v>
      </c>
      <c r="H153" s="57">
        <f t="shared" si="6"/>
        <v>141</v>
      </c>
      <c r="L153" s="128" t="s">
        <v>204</v>
      </c>
      <c r="M153" s="121" t="s">
        <v>199</v>
      </c>
      <c r="N153" s="41">
        <v>19.5</v>
      </c>
      <c r="O153" s="21">
        <v>147</v>
      </c>
      <c r="P153" s="13"/>
    </row>
    <row r="154" spans="3:16" ht="13.5" customHeight="1">
      <c r="C154" s="873"/>
      <c r="D154" s="1">
        <v>4</v>
      </c>
      <c r="E154" s="89" t="s">
        <v>182</v>
      </c>
      <c r="F154" s="78" t="s">
        <v>27</v>
      </c>
      <c r="G154" s="56">
        <v>18.22</v>
      </c>
      <c r="H154" s="57">
        <f t="shared" si="6"/>
        <v>105</v>
      </c>
      <c r="L154" s="128" t="s">
        <v>115</v>
      </c>
      <c r="M154" s="121" t="s">
        <v>33</v>
      </c>
      <c r="N154" s="41">
        <v>19.53</v>
      </c>
      <c r="O154" s="21">
        <v>148</v>
      </c>
      <c r="P154" s="13"/>
    </row>
    <row r="155" spans="3:16" ht="13.5" customHeight="1">
      <c r="C155" s="873"/>
      <c r="D155" s="1">
        <v>5</v>
      </c>
      <c r="E155" s="89" t="s">
        <v>183</v>
      </c>
      <c r="F155" s="78" t="s">
        <v>31</v>
      </c>
      <c r="G155" s="56">
        <v>18.59</v>
      </c>
      <c r="H155" s="57">
        <f t="shared" si="6"/>
        <v>125</v>
      </c>
      <c r="L155" s="128" t="s">
        <v>72</v>
      </c>
      <c r="M155" s="121" t="s">
        <v>35</v>
      </c>
      <c r="N155" s="41">
        <v>19.6</v>
      </c>
      <c r="O155" s="21">
        <v>149</v>
      </c>
      <c r="P155" s="13"/>
    </row>
    <row r="156" spans="3:16" ht="13.5" customHeight="1">
      <c r="C156" s="873"/>
      <c r="D156" s="1">
        <v>6</v>
      </c>
      <c r="E156" s="89" t="s">
        <v>184</v>
      </c>
      <c r="F156" s="78" t="s">
        <v>48</v>
      </c>
      <c r="G156" s="56">
        <v>17.63</v>
      </c>
      <c r="H156" s="57">
        <f t="shared" si="6"/>
        <v>76</v>
      </c>
      <c r="L156" s="128" t="s">
        <v>134</v>
      </c>
      <c r="M156" s="121" t="s">
        <v>25</v>
      </c>
      <c r="N156" s="41">
        <v>19.63</v>
      </c>
      <c r="O156" s="21">
        <v>150</v>
      </c>
      <c r="P156" s="13"/>
    </row>
    <row r="157" spans="3:16" ht="13.5" customHeight="1">
      <c r="C157" s="873"/>
      <c r="D157" s="1">
        <v>7</v>
      </c>
      <c r="E157" s="89" t="s">
        <v>185</v>
      </c>
      <c r="F157" s="78" t="s">
        <v>45</v>
      </c>
      <c r="G157" s="56">
        <v>17.62</v>
      </c>
      <c r="H157" s="57">
        <f t="shared" si="6"/>
        <v>75</v>
      </c>
      <c r="L157" s="128" t="s">
        <v>169</v>
      </c>
      <c r="M157" s="121" t="s">
        <v>35</v>
      </c>
      <c r="N157" s="41">
        <v>19.63</v>
      </c>
      <c r="O157" s="21">
        <v>150</v>
      </c>
      <c r="P157" s="13"/>
    </row>
    <row r="158" spans="3:16" ht="13.5" customHeight="1">
      <c r="C158" s="873"/>
      <c r="D158" s="1">
        <v>8</v>
      </c>
      <c r="E158" s="89" t="s">
        <v>186</v>
      </c>
      <c r="F158" s="78" t="s">
        <v>117</v>
      </c>
      <c r="G158" s="56">
        <v>20.23</v>
      </c>
      <c r="H158" s="57">
        <f t="shared" si="6"/>
        <v>157</v>
      </c>
      <c r="L158" s="133" t="s">
        <v>179</v>
      </c>
      <c r="M158" s="121" t="s">
        <v>31</v>
      </c>
      <c r="N158" s="41">
        <v>19.66</v>
      </c>
      <c r="O158" s="21">
        <v>152</v>
      </c>
      <c r="P158" s="13"/>
    </row>
    <row r="159" spans="3:16" ht="13.5" customHeight="1" thickBot="1">
      <c r="C159" s="874"/>
      <c r="D159" s="11">
        <v>9</v>
      </c>
      <c r="E159" s="90" t="s">
        <v>187</v>
      </c>
      <c r="F159" s="79" t="s">
        <v>45</v>
      </c>
      <c r="G159" s="61">
        <v>18.59</v>
      </c>
      <c r="H159" s="62">
        <f t="shared" si="6"/>
        <v>125</v>
      </c>
      <c r="L159" s="128" t="s">
        <v>154</v>
      </c>
      <c r="M159" s="121" t="s">
        <v>23</v>
      </c>
      <c r="N159" s="41">
        <v>19.71</v>
      </c>
      <c r="O159" s="21">
        <v>153</v>
      </c>
      <c r="P159" s="13"/>
    </row>
    <row r="160" spans="3:16" ht="13.5" customHeight="1">
      <c r="C160" s="872">
        <v>18</v>
      </c>
      <c r="D160" s="47">
        <v>1</v>
      </c>
      <c r="E160" s="91"/>
      <c r="F160" s="80"/>
      <c r="G160" s="66"/>
      <c r="H160" s="67">
        <f t="shared" si="6"/>
      </c>
      <c r="L160" s="128" t="s">
        <v>89</v>
      </c>
      <c r="M160" s="121" t="s">
        <v>33</v>
      </c>
      <c r="N160" s="41">
        <v>19.97</v>
      </c>
      <c r="O160" s="21">
        <v>154</v>
      </c>
      <c r="P160" s="13"/>
    </row>
    <row r="161" spans="3:16" ht="13.5" customHeight="1">
      <c r="C161" s="873"/>
      <c r="D161" s="48">
        <v>2</v>
      </c>
      <c r="E161" s="92" t="s">
        <v>189</v>
      </c>
      <c r="F161" s="81" t="s">
        <v>31</v>
      </c>
      <c r="G161" s="69">
        <v>17.54</v>
      </c>
      <c r="H161" s="67">
        <f t="shared" si="6"/>
        <v>73</v>
      </c>
      <c r="L161" s="128" t="s">
        <v>162</v>
      </c>
      <c r="M161" s="121" t="s">
        <v>106</v>
      </c>
      <c r="N161" s="41">
        <v>20.03</v>
      </c>
      <c r="O161" s="21">
        <v>155</v>
      </c>
      <c r="P161" s="13"/>
    </row>
    <row r="162" spans="3:16" ht="13.5" customHeight="1">
      <c r="C162" s="873"/>
      <c r="D162" s="48">
        <v>3</v>
      </c>
      <c r="E162" s="92" t="s">
        <v>190</v>
      </c>
      <c r="F162" s="81" t="s">
        <v>45</v>
      </c>
      <c r="G162" s="69">
        <v>17.76</v>
      </c>
      <c r="H162" s="67">
        <f t="shared" si="6"/>
        <v>86</v>
      </c>
      <c r="L162" s="128" t="s">
        <v>91</v>
      </c>
      <c r="M162" s="121" t="s">
        <v>21</v>
      </c>
      <c r="N162" s="41">
        <v>20.2</v>
      </c>
      <c r="O162" s="21">
        <v>156</v>
      </c>
      <c r="P162" s="13"/>
    </row>
    <row r="163" spans="3:16" ht="13.5" customHeight="1">
      <c r="C163" s="873"/>
      <c r="D163" s="48">
        <v>4</v>
      </c>
      <c r="E163" s="92" t="s">
        <v>191</v>
      </c>
      <c r="F163" s="81" t="s">
        <v>41</v>
      </c>
      <c r="G163" s="69">
        <v>17.64</v>
      </c>
      <c r="H163" s="67">
        <f t="shared" si="6"/>
        <v>77</v>
      </c>
      <c r="L163" s="128" t="s">
        <v>186</v>
      </c>
      <c r="M163" s="122" t="s">
        <v>117</v>
      </c>
      <c r="N163" s="41">
        <v>20.23</v>
      </c>
      <c r="O163" s="21">
        <v>157</v>
      </c>
      <c r="P163" s="13"/>
    </row>
    <row r="164" spans="3:16" ht="13.5" customHeight="1">
      <c r="C164" s="873"/>
      <c r="D164" s="48">
        <v>5</v>
      </c>
      <c r="E164" s="92" t="s">
        <v>192</v>
      </c>
      <c r="F164" s="81" t="s">
        <v>35</v>
      </c>
      <c r="G164" s="69">
        <v>17.64</v>
      </c>
      <c r="H164" s="67">
        <f t="shared" si="6"/>
        <v>77</v>
      </c>
      <c r="L164" s="128" t="s">
        <v>171</v>
      </c>
      <c r="M164" s="121" t="s">
        <v>138</v>
      </c>
      <c r="N164" s="41">
        <v>20.33</v>
      </c>
      <c r="O164" s="21">
        <v>158</v>
      </c>
      <c r="P164" s="13"/>
    </row>
    <row r="165" spans="3:16" ht="13.5" customHeight="1">
      <c r="C165" s="873"/>
      <c r="D165" s="48">
        <v>6</v>
      </c>
      <c r="E165" s="92" t="s">
        <v>193</v>
      </c>
      <c r="F165" s="81" t="s">
        <v>45</v>
      </c>
      <c r="G165" s="69">
        <v>19.21</v>
      </c>
      <c r="H165" s="67">
        <f t="shared" si="6"/>
        <v>143</v>
      </c>
      <c r="L165" s="129" t="s">
        <v>160</v>
      </c>
      <c r="M165" s="123" t="s">
        <v>117</v>
      </c>
      <c r="N165" s="41">
        <v>20.38</v>
      </c>
      <c r="O165" s="21">
        <v>159</v>
      </c>
      <c r="P165" s="13"/>
    </row>
    <row r="166" spans="3:16" ht="13.5" customHeight="1">
      <c r="C166" s="873"/>
      <c r="D166" s="48">
        <v>7</v>
      </c>
      <c r="E166" s="92" t="s">
        <v>194</v>
      </c>
      <c r="F166" s="81" t="s">
        <v>31</v>
      </c>
      <c r="G166" s="69">
        <v>19.39</v>
      </c>
      <c r="H166" s="67">
        <f t="shared" si="6"/>
        <v>144</v>
      </c>
      <c r="L166" s="133" t="s">
        <v>109</v>
      </c>
      <c r="M166" s="121" t="s">
        <v>33</v>
      </c>
      <c r="N166" s="41">
        <v>20.4</v>
      </c>
      <c r="O166" s="21">
        <v>160</v>
      </c>
      <c r="P166" s="13"/>
    </row>
    <row r="167" spans="3:16" ht="13.5" customHeight="1">
      <c r="C167" s="873"/>
      <c r="D167" s="48">
        <v>8</v>
      </c>
      <c r="E167" s="92" t="s">
        <v>195</v>
      </c>
      <c r="F167" s="81" t="s">
        <v>19</v>
      </c>
      <c r="G167" s="69">
        <v>17.58</v>
      </c>
      <c r="H167" s="67">
        <f t="shared" si="6"/>
        <v>74</v>
      </c>
      <c r="L167" s="128" t="s">
        <v>196</v>
      </c>
      <c r="M167" s="121" t="s">
        <v>23</v>
      </c>
      <c r="N167" s="41">
        <v>20.51</v>
      </c>
      <c r="O167" s="21">
        <v>161</v>
      </c>
      <c r="P167" s="13"/>
    </row>
    <row r="168" spans="3:16" ht="13.5" customHeight="1" thickBot="1">
      <c r="C168" s="874"/>
      <c r="D168" s="49">
        <v>9</v>
      </c>
      <c r="E168" s="93" t="s">
        <v>196</v>
      </c>
      <c r="F168" s="82" t="s">
        <v>23</v>
      </c>
      <c r="G168" s="71">
        <v>20.51</v>
      </c>
      <c r="H168" s="73">
        <f t="shared" si="6"/>
        <v>161</v>
      </c>
      <c r="L168" s="128" t="s">
        <v>57</v>
      </c>
      <c r="M168" s="121" t="s">
        <v>33</v>
      </c>
      <c r="N168" s="41">
        <v>21.3</v>
      </c>
      <c r="O168" s="21">
        <v>162</v>
      </c>
      <c r="P168" s="13"/>
    </row>
    <row r="169" spans="3:16" ht="13.5" customHeight="1">
      <c r="C169" s="872">
        <v>19</v>
      </c>
      <c r="D169" s="8">
        <v>1</v>
      </c>
      <c r="E169" s="88"/>
      <c r="F169" s="77"/>
      <c r="G169" s="51"/>
      <c r="H169" s="57">
        <f t="shared" si="6"/>
      </c>
      <c r="L169" s="128"/>
      <c r="M169" s="121"/>
      <c r="N169" s="41"/>
      <c r="O169" s="21" t="s">
        <v>11</v>
      </c>
      <c r="P169" s="13"/>
    </row>
    <row r="170" spans="3:16" ht="13.5" customHeight="1">
      <c r="C170" s="873"/>
      <c r="D170" s="1">
        <v>2</v>
      </c>
      <c r="E170" s="89"/>
      <c r="F170" s="78"/>
      <c r="G170" s="56"/>
      <c r="H170" s="57">
        <f t="shared" si="6"/>
      </c>
      <c r="L170" s="128"/>
      <c r="M170" s="121"/>
      <c r="N170" s="41"/>
      <c r="O170" s="21" t="s">
        <v>11</v>
      </c>
      <c r="P170" s="13"/>
    </row>
    <row r="171" spans="3:16" ht="13.5" customHeight="1">
      <c r="C171" s="873"/>
      <c r="D171" s="1">
        <v>3</v>
      </c>
      <c r="E171" s="89" t="s">
        <v>200</v>
      </c>
      <c r="F171" s="78" t="s">
        <v>201</v>
      </c>
      <c r="G171" s="56">
        <v>18.68</v>
      </c>
      <c r="H171" s="57">
        <f t="shared" si="6"/>
        <v>128</v>
      </c>
      <c r="L171" s="128"/>
      <c r="M171" s="121"/>
      <c r="N171" s="41"/>
      <c r="O171" s="21" t="s">
        <v>11</v>
      </c>
      <c r="P171" s="13"/>
    </row>
    <row r="172" spans="3:16" ht="13.5" customHeight="1">
      <c r="C172" s="873"/>
      <c r="D172" s="1">
        <v>4</v>
      </c>
      <c r="E172" s="89" t="s">
        <v>202</v>
      </c>
      <c r="F172" s="78" t="s">
        <v>43</v>
      </c>
      <c r="G172" s="56">
        <v>19.01</v>
      </c>
      <c r="H172" s="57">
        <f t="shared" si="6"/>
        <v>139</v>
      </c>
      <c r="L172" s="128"/>
      <c r="M172" s="121"/>
      <c r="N172" s="41"/>
      <c r="O172" s="21" t="s">
        <v>11</v>
      </c>
      <c r="P172" s="13"/>
    </row>
    <row r="173" spans="3:16" ht="13.5" customHeight="1">
      <c r="C173" s="873"/>
      <c r="D173" s="1">
        <v>5</v>
      </c>
      <c r="E173" s="89" t="s">
        <v>203</v>
      </c>
      <c r="F173" s="78" t="s">
        <v>35</v>
      </c>
      <c r="G173" s="56">
        <v>17.66</v>
      </c>
      <c r="H173" s="57">
        <f t="shared" si="6"/>
        <v>79</v>
      </c>
      <c r="L173" s="134"/>
      <c r="M173" s="135"/>
      <c r="N173" s="116"/>
      <c r="O173" s="117" t="s">
        <v>11</v>
      </c>
      <c r="P173" s="13"/>
    </row>
    <row r="174" spans="3:16" ht="13.5" customHeight="1">
      <c r="C174" s="873"/>
      <c r="D174" s="1">
        <v>6</v>
      </c>
      <c r="E174" s="89" t="s">
        <v>204</v>
      </c>
      <c r="F174" s="78" t="s">
        <v>199</v>
      </c>
      <c r="G174" s="56">
        <v>19.5</v>
      </c>
      <c r="H174" s="57">
        <f t="shared" si="6"/>
        <v>147</v>
      </c>
      <c r="L174" s="128"/>
      <c r="M174" s="121"/>
      <c r="N174" s="41"/>
      <c r="O174" s="21" t="s">
        <v>11</v>
      </c>
      <c r="P174" s="13"/>
    </row>
    <row r="175" spans="3:16" ht="13.5" customHeight="1">
      <c r="C175" s="873"/>
      <c r="D175" s="1">
        <v>7</v>
      </c>
      <c r="E175" s="89" t="s">
        <v>205</v>
      </c>
      <c r="F175" s="78" t="s">
        <v>65</v>
      </c>
      <c r="G175" s="56">
        <v>17.8</v>
      </c>
      <c r="H175" s="57">
        <f t="shared" si="6"/>
        <v>88</v>
      </c>
      <c r="L175" s="128"/>
      <c r="M175" s="121"/>
      <c r="N175" s="41"/>
      <c r="O175" s="21" t="s">
        <v>11</v>
      </c>
      <c r="P175" s="13"/>
    </row>
    <row r="176" spans="3:16" ht="13.5" customHeight="1">
      <c r="C176" s="873"/>
      <c r="D176" s="1">
        <v>8</v>
      </c>
      <c r="E176" s="89" t="s">
        <v>206</v>
      </c>
      <c r="F176" s="78" t="s">
        <v>199</v>
      </c>
      <c r="G176" s="56">
        <v>18.41</v>
      </c>
      <c r="H176" s="57">
        <f t="shared" si="6"/>
        <v>118</v>
      </c>
      <c r="L176" s="128" t="s">
        <v>101</v>
      </c>
      <c r="M176" s="121" t="s">
        <v>21</v>
      </c>
      <c r="N176" s="41"/>
      <c r="O176" s="21" t="s">
        <v>11</v>
      </c>
      <c r="P176" s="13"/>
    </row>
    <row r="177" spans="3:16" ht="13.5" customHeight="1" thickBot="1">
      <c r="C177" s="874"/>
      <c r="D177" s="11">
        <v>9</v>
      </c>
      <c r="E177" s="90" t="s">
        <v>207</v>
      </c>
      <c r="F177" s="79" t="s">
        <v>41</v>
      </c>
      <c r="G177" s="61">
        <v>17.52</v>
      </c>
      <c r="H177" s="62">
        <f t="shared" si="6"/>
        <v>72</v>
      </c>
      <c r="L177" s="128" t="s">
        <v>103</v>
      </c>
      <c r="M177" s="121" t="s">
        <v>41</v>
      </c>
      <c r="N177" s="41"/>
      <c r="O177" s="21" t="s">
        <v>11</v>
      </c>
      <c r="P177" s="13"/>
    </row>
    <row r="178" spans="3:16" ht="13.5" customHeight="1">
      <c r="C178" s="872">
        <v>20</v>
      </c>
      <c r="D178" s="47">
        <v>1</v>
      </c>
      <c r="E178" s="91"/>
      <c r="F178" s="80"/>
      <c r="G178" s="66"/>
      <c r="H178" s="67">
        <f t="shared" si="6"/>
      </c>
      <c r="L178" s="128" t="s">
        <v>127</v>
      </c>
      <c r="M178" s="121" t="s">
        <v>60</v>
      </c>
      <c r="N178" s="41"/>
      <c r="O178" s="21" t="s">
        <v>11</v>
      </c>
      <c r="P178" s="13"/>
    </row>
    <row r="179" spans="3:16" ht="13.5" customHeight="1">
      <c r="C179" s="873"/>
      <c r="D179" s="48">
        <v>2</v>
      </c>
      <c r="E179" s="92" t="s">
        <v>208</v>
      </c>
      <c r="F179" s="81" t="s">
        <v>43</v>
      </c>
      <c r="G179" s="69"/>
      <c r="H179" s="67">
        <f t="shared" si="6"/>
      </c>
      <c r="L179" s="128"/>
      <c r="M179" s="121"/>
      <c r="N179" s="41"/>
      <c r="O179" s="21" t="s">
        <v>11</v>
      </c>
      <c r="P179" s="13"/>
    </row>
    <row r="180" spans="3:16" ht="13.5" customHeight="1">
      <c r="C180" s="873"/>
      <c r="D180" s="48">
        <v>3</v>
      </c>
      <c r="E180" s="92"/>
      <c r="F180" s="81"/>
      <c r="G180" s="69"/>
      <c r="H180" s="67">
        <f t="shared" si="6"/>
      </c>
      <c r="L180" s="128" t="s">
        <v>152</v>
      </c>
      <c r="M180" s="121" t="s">
        <v>153</v>
      </c>
      <c r="N180" s="41"/>
      <c r="O180" s="21" t="s">
        <v>11</v>
      </c>
      <c r="P180" s="13"/>
    </row>
    <row r="181" spans="3:16" ht="13.5" customHeight="1">
      <c r="C181" s="873"/>
      <c r="D181" s="48">
        <v>4</v>
      </c>
      <c r="E181" s="92" t="s">
        <v>209</v>
      </c>
      <c r="F181" s="81" t="s">
        <v>65</v>
      </c>
      <c r="G181" s="69">
        <v>17.24</v>
      </c>
      <c r="H181" s="67">
        <f t="shared" si="6"/>
        <v>57</v>
      </c>
      <c r="L181" s="128"/>
      <c r="M181" s="121"/>
      <c r="N181" s="41"/>
      <c r="O181" s="21" t="s">
        <v>11</v>
      </c>
      <c r="P181" s="13"/>
    </row>
    <row r="182" spans="3:16" ht="13.5" customHeight="1">
      <c r="C182" s="873"/>
      <c r="D182" s="48">
        <v>5</v>
      </c>
      <c r="E182" s="92" t="s">
        <v>210</v>
      </c>
      <c r="F182" s="81" t="s">
        <v>48</v>
      </c>
      <c r="G182" s="69">
        <v>15.83</v>
      </c>
      <c r="H182" s="67">
        <f t="shared" si="6"/>
        <v>11</v>
      </c>
      <c r="L182" s="128"/>
      <c r="M182" s="121"/>
      <c r="N182" s="41"/>
      <c r="O182" s="21" t="s">
        <v>11</v>
      </c>
      <c r="P182" s="13"/>
    </row>
    <row r="183" spans="3:16" ht="13.5" customHeight="1">
      <c r="C183" s="873"/>
      <c r="D183" s="48">
        <v>6</v>
      </c>
      <c r="E183" s="92" t="s">
        <v>211</v>
      </c>
      <c r="F183" s="81" t="s">
        <v>117</v>
      </c>
      <c r="G183" s="69">
        <v>18.57</v>
      </c>
      <c r="H183" s="67">
        <f t="shared" si="6"/>
        <v>123</v>
      </c>
      <c r="L183" s="128"/>
      <c r="M183" s="121"/>
      <c r="N183" s="41"/>
      <c r="O183" s="21" t="s">
        <v>11</v>
      </c>
      <c r="P183" s="13"/>
    </row>
    <row r="184" spans="3:16" ht="13.5" customHeight="1">
      <c r="C184" s="873"/>
      <c r="D184" s="48">
        <v>7</v>
      </c>
      <c r="E184" s="92" t="s">
        <v>212</v>
      </c>
      <c r="F184" s="81" t="s">
        <v>174</v>
      </c>
      <c r="G184" s="69">
        <v>17.79</v>
      </c>
      <c r="H184" s="67">
        <f t="shared" si="6"/>
        <v>87</v>
      </c>
      <c r="L184" s="128"/>
      <c r="M184" s="121"/>
      <c r="N184" s="41"/>
      <c r="O184" s="21" t="s">
        <v>11</v>
      </c>
      <c r="P184" s="13"/>
    </row>
    <row r="185" spans="3:16" ht="13.5" customHeight="1">
      <c r="C185" s="873"/>
      <c r="D185" s="48">
        <v>8</v>
      </c>
      <c r="E185" s="92" t="s">
        <v>213</v>
      </c>
      <c r="F185" s="81" t="s">
        <v>41</v>
      </c>
      <c r="G185" s="69">
        <v>18.79</v>
      </c>
      <c r="H185" s="67">
        <f t="shared" si="6"/>
        <v>131</v>
      </c>
      <c r="L185" s="128"/>
      <c r="M185" s="121"/>
      <c r="N185" s="41"/>
      <c r="O185" s="21" t="s">
        <v>11</v>
      </c>
      <c r="P185" s="13"/>
    </row>
    <row r="186" spans="3:16" ht="13.5" customHeight="1" thickBot="1">
      <c r="C186" s="874"/>
      <c r="D186" s="49">
        <v>9</v>
      </c>
      <c r="E186" s="70"/>
      <c r="F186" s="82"/>
      <c r="G186" s="71"/>
      <c r="H186" s="73">
        <f t="shared" si="6"/>
      </c>
      <c r="L186" s="128"/>
      <c r="M186" s="121"/>
      <c r="N186" s="41"/>
      <c r="O186" s="21" t="s">
        <v>11</v>
      </c>
      <c r="P186" s="13"/>
    </row>
    <row r="187" spans="3:16" ht="13.5" customHeight="1">
      <c r="C187" s="872">
        <v>21</v>
      </c>
      <c r="D187" s="8">
        <v>1</v>
      </c>
      <c r="E187" s="50"/>
      <c r="F187" s="77"/>
      <c r="G187" s="51"/>
      <c r="H187" s="57">
        <f t="shared" si="6"/>
      </c>
      <c r="L187" s="129"/>
      <c r="M187" s="123"/>
      <c r="N187" s="41"/>
      <c r="O187" s="21" t="s">
        <v>11</v>
      </c>
      <c r="P187" s="13"/>
    </row>
    <row r="188" spans="3:16" ht="13.5" customHeight="1">
      <c r="C188" s="873"/>
      <c r="D188" s="1">
        <v>2</v>
      </c>
      <c r="E188" s="55" t="s">
        <v>197</v>
      </c>
      <c r="F188" s="78" t="s">
        <v>198</v>
      </c>
      <c r="G188" s="56">
        <v>17.46</v>
      </c>
      <c r="H188" s="57">
        <f t="shared" si="6"/>
        <v>67</v>
      </c>
      <c r="L188" s="128"/>
      <c r="M188" s="121"/>
      <c r="N188" s="41"/>
      <c r="O188" s="21" t="s">
        <v>11</v>
      </c>
      <c r="P188" s="13"/>
    </row>
    <row r="189" spans="3:16" ht="13.5" customHeight="1">
      <c r="C189" s="873"/>
      <c r="D189" s="1">
        <v>3</v>
      </c>
      <c r="E189" s="55" t="s">
        <v>188</v>
      </c>
      <c r="F189" s="78" t="s">
        <v>43</v>
      </c>
      <c r="G189" s="56">
        <v>18.54</v>
      </c>
      <c r="H189" s="57">
        <f t="shared" si="6"/>
        <v>122</v>
      </c>
      <c r="L189" s="128"/>
      <c r="M189" s="121"/>
      <c r="N189" s="41"/>
      <c r="O189" s="21" t="s">
        <v>11</v>
      </c>
      <c r="P189" s="13"/>
    </row>
    <row r="190" spans="3:16" ht="13.5" customHeight="1">
      <c r="C190" s="873"/>
      <c r="D190" s="1">
        <v>4</v>
      </c>
      <c r="E190" s="55"/>
      <c r="F190" s="78"/>
      <c r="G190" s="56"/>
      <c r="H190" s="57">
        <f t="shared" si="6"/>
      </c>
      <c r="L190" s="128" t="s">
        <v>208</v>
      </c>
      <c r="M190" s="121" t="s">
        <v>43</v>
      </c>
      <c r="N190" s="41"/>
      <c r="O190" s="21" t="s">
        <v>11</v>
      </c>
      <c r="P190" s="13"/>
    </row>
    <row r="191" spans="3:16" ht="13.5" customHeight="1">
      <c r="C191" s="873"/>
      <c r="D191" s="1">
        <v>5</v>
      </c>
      <c r="E191" s="55" t="s">
        <v>170</v>
      </c>
      <c r="F191" s="78" t="s">
        <v>45</v>
      </c>
      <c r="G191" s="56"/>
      <c r="H191" s="57">
        <f t="shared" si="6"/>
      </c>
      <c r="L191" s="128"/>
      <c r="M191" s="121"/>
      <c r="N191" s="41"/>
      <c r="O191" s="21" t="s">
        <v>11</v>
      </c>
      <c r="P191" s="13"/>
    </row>
    <row r="192" spans="3:16" ht="13.5" customHeight="1">
      <c r="C192" s="873"/>
      <c r="D192" s="1">
        <v>6</v>
      </c>
      <c r="E192" s="55" t="s">
        <v>219</v>
      </c>
      <c r="F192" s="78" t="s">
        <v>215</v>
      </c>
      <c r="G192" s="56">
        <v>16.26</v>
      </c>
      <c r="H192" s="57">
        <f t="shared" si="6"/>
        <v>20</v>
      </c>
      <c r="L192" s="128"/>
      <c r="M192" s="121"/>
      <c r="N192" s="41"/>
      <c r="O192" s="21" t="s">
        <v>11</v>
      </c>
      <c r="P192" s="13"/>
    </row>
    <row r="193" spans="3:16" ht="13.5" customHeight="1">
      <c r="C193" s="873"/>
      <c r="D193" s="1">
        <v>7</v>
      </c>
      <c r="E193" s="55" t="s">
        <v>162</v>
      </c>
      <c r="F193" s="78" t="s">
        <v>106</v>
      </c>
      <c r="G193" s="56">
        <v>20.03</v>
      </c>
      <c r="H193" s="57">
        <f t="shared" si="6"/>
        <v>155</v>
      </c>
      <c r="L193" s="128"/>
      <c r="M193" s="121"/>
      <c r="N193" s="41"/>
      <c r="O193" s="21" t="s">
        <v>11</v>
      </c>
      <c r="P193" s="13"/>
    </row>
    <row r="194" spans="3:16" ht="13.5" customHeight="1">
      <c r="C194" s="873"/>
      <c r="D194" s="1">
        <v>8</v>
      </c>
      <c r="E194" s="55" t="s">
        <v>154</v>
      </c>
      <c r="F194" s="78" t="s">
        <v>23</v>
      </c>
      <c r="G194" s="56">
        <v>19.71</v>
      </c>
      <c r="H194" s="57">
        <f t="shared" si="6"/>
        <v>153</v>
      </c>
      <c r="L194" s="128"/>
      <c r="M194" s="121"/>
      <c r="N194" s="41"/>
      <c r="O194" s="21" t="s">
        <v>11</v>
      </c>
      <c r="P194" s="13"/>
    </row>
    <row r="195" spans="3:16" ht="13.5" customHeight="1" thickBot="1">
      <c r="C195" s="874"/>
      <c r="D195" s="11">
        <v>9</v>
      </c>
      <c r="E195" s="60" t="s">
        <v>143</v>
      </c>
      <c r="F195" s="79" t="s">
        <v>31</v>
      </c>
      <c r="G195" s="61">
        <v>17.23</v>
      </c>
      <c r="H195" s="62">
        <f t="shared" si="6"/>
        <v>56</v>
      </c>
      <c r="L195" s="128" t="s">
        <v>170</v>
      </c>
      <c r="M195" s="121" t="s">
        <v>45</v>
      </c>
      <c r="N195" s="41"/>
      <c r="O195" s="21" t="s">
        <v>11</v>
      </c>
      <c r="P195" s="13"/>
    </row>
    <row r="196" spans="3:16" ht="13.5" customHeight="1">
      <c r="C196" s="872">
        <v>22</v>
      </c>
      <c r="D196" s="47">
        <v>1</v>
      </c>
      <c r="E196" s="65"/>
      <c r="F196" s="80"/>
      <c r="G196" s="66"/>
      <c r="H196" s="67">
        <f t="shared" si="6"/>
      </c>
      <c r="L196" s="128"/>
      <c r="M196" s="121"/>
      <c r="N196" s="41"/>
      <c r="O196" s="21" t="s">
        <v>11</v>
      </c>
      <c r="P196" s="13"/>
    </row>
    <row r="197" spans="3:16" ht="13.5" customHeight="1">
      <c r="C197" s="873"/>
      <c r="D197" s="48">
        <v>2</v>
      </c>
      <c r="E197" s="68"/>
      <c r="F197" s="81"/>
      <c r="G197" s="69"/>
      <c r="H197" s="67">
        <f t="shared" si="6"/>
      </c>
      <c r="L197" s="128"/>
      <c r="M197" s="121"/>
      <c r="N197" s="41"/>
      <c r="O197" s="21" t="s">
        <v>11</v>
      </c>
      <c r="P197" s="13"/>
    </row>
    <row r="198" spans="3:16" ht="13.5" customHeight="1">
      <c r="C198" s="873"/>
      <c r="D198" s="48">
        <v>3</v>
      </c>
      <c r="E198" s="68"/>
      <c r="F198" s="81"/>
      <c r="G198" s="69"/>
      <c r="H198" s="67">
        <f t="shared" si="6"/>
      </c>
      <c r="L198" s="128"/>
      <c r="M198" s="121"/>
      <c r="N198" s="41"/>
      <c r="O198" s="21" t="s">
        <v>11</v>
      </c>
      <c r="P198" s="13"/>
    </row>
    <row r="199" spans="3:15" ht="13.5" customHeight="1">
      <c r="C199" s="873"/>
      <c r="D199" s="48">
        <v>4</v>
      </c>
      <c r="E199" s="68"/>
      <c r="F199" s="81"/>
      <c r="G199" s="69"/>
      <c r="H199" s="67">
        <f t="shared" si="6"/>
      </c>
      <c r="L199" s="105"/>
      <c r="M199" s="106"/>
      <c r="N199" s="58"/>
      <c r="O199" s="74" t="s">
        <v>11</v>
      </c>
    </row>
    <row r="200" spans="3:15" ht="13.5" customHeight="1">
      <c r="C200" s="873"/>
      <c r="D200" s="48">
        <v>5</v>
      </c>
      <c r="E200" s="68"/>
      <c r="F200" s="81"/>
      <c r="G200" s="69"/>
      <c r="H200" s="67">
        <f t="shared" si="6"/>
      </c>
      <c r="L200" s="105"/>
      <c r="M200" s="106"/>
      <c r="N200" s="58"/>
      <c r="O200" s="74" t="s">
        <v>11</v>
      </c>
    </row>
    <row r="201" spans="3:15" ht="13.5" customHeight="1">
      <c r="C201" s="873"/>
      <c r="D201" s="48">
        <v>6</v>
      </c>
      <c r="E201" s="68"/>
      <c r="F201" s="81"/>
      <c r="G201" s="69"/>
      <c r="H201" s="67">
        <f t="shared" si="6"/>
      </c>
      <c r="L201" s="105"/>
      <c r="M201" s="106"/>
      <c r="N201" s="58"/>
      <c r="O201" s="74" t="s">
        <v>11</v>
      </c>
    </row>
    <row r="202" spans="3:15" ht="13.5" customHeight="1">
      <c r="C202" s="873"/>
      <c r="D202" s="48">
        <v>7</v>
      </c>
      <c r="E202" s="68"/>
      <c r="F202" s="81"/>
      <c r="G202" s="69"/>
      <c r="H202" s="67">
        <f t="shared" si="6"/>
      </c>
      <c r="L202" s="105"/>
      <c r="M202" s="106"/>
      <c r="N202" s="58"/>
      <c r="O202" s="74" t="s">
        <v>11</v>
      </c>
    </row>
    <row r="203" spans="3:15" ht="13.5" customHeight="1">
      <c r="C203" s="873"/>
      <c r="D203" s="48">
        <v>8</v>
      </c>
      <c r="E203" s="68"/>
      <c r="F203" s="81"/>
      <c r="G203" s="69"/>
      <c r="H203" s="67">
        <f t="shared" si="6"/>
      </c>
      <c r="L203" s="105"/>
      <c r="M203" s="106"/>
      <c r="N203" s="58"/>
      <c r="O203" s="74" t="s">
        <v>11</v>
      </c>
    </row>
    <row r="204" spans="3:15" ht="13.5" customHeight="1" thickBot="1">
      <c r="C204" s="874"/>
      <c r="D204" s="49">
        <v>9</v>
      </c>
      <c r="E204" s="70"/>
      <c r="F204" s="82"/>
      <c r="G204" s="71"/>
      <c r="H204" s="73">
        <f t="shared" si="6"/>
      </c>
      <c r="L204" s="105"/>
      <c r="M204" s="106"/>
      <c r="N204" s="58"/>
      <c r="O204" s="74" t="s">
        <v>11</v>
      </c>
    </row>
    <row r="205" spans="3:15" ht="13.5" customHeight="1">
      <c r="C205" s="872">
        <v>23</v>
      </c>
      <c r="D205" s="8">
        <v>1</v>
      </c>
      <c r="E205" s="50"/>
      <c r="F205" s="77"/>
      <c r="G205" s="51"/>
      <c r="H205" s="57">
        <f t="shared" si="6"/>
      </c>
      <c r="L205" s="105"/>
      <c r="M205" s="106"/>
      <c r="N205" s="58"/>
      <c r="O205" s="74" t="s">
        <v>11</v>
      </c>
    </row>
    <row r="206" spans="3:15" ht="13.5" customHeight="1">
      <c r="C206" s="873"/>
      <c r="D206" s="1">
        <v>2</v>
      </c>
      <c r="E206" s="55"/>
      <c r="F206" s="78"/>
      <c r="G206" s="56"/>
      <c r="H206" s="57">
        <f t="shared" si="6"/>
      </c>
      <c r="L206" s="105"/>
      <c r="M206" s="106"/>
      <c r="N206" s="58"/>
      <c r="O206" s="74" t="s">
        <v>11</v>
      </c>
    </row>
    <row r="207" spans="3:15" ht="13.5" customHeight="1">
      <c r="C207" s="873"/>
      <c r="D207" s="1">
        <v>3</v>
      </c>
      <c r="E207" s="55"/>
      <c r="F207" s="78"/>
      <c r="G207" s="56"/>
      <c r="H207" s="57">
        <f t="shared" si="6"/>
      </c>
      <c r="L207" s="105"/>
      <c r="M207" s="106"/>
      <c r="N207" s="58"/>
      <c r="O207" s="74" t="s">
        <v>11</v>
      </c>
    </row>
    <row r="208" spans="3:15" ht="13.5" customHeight="1">
      <c r="C208" s="873"/>
      <c r="D208" s="1">
        <v>4</v>
      </c>
      <c r="E208" s="55"/>
      <c r="F208" s="78"/>
      <c r="G208" s="56"/>
      <c r="H208" s="57">
        <f aca="true" t="shared" si="7" ref="H208:H222">IF(G208="","",RANK(G208,$G$7:$G$222,1))</f>
      </c>
      <c r="L208" s="105"/>
      <c r="M208" s="106"/>
      <c r="N208" s="58"/>
      <c r="O208" s="74" t="s">
        <v>11</v>
      </c>
    </row>
    <row r="209" spans="3:15" ht="13.5" customHeight="1">
      <c r="C209" s="873"/>
      <c r="D209" s="1">
        <v>5</v>
      </c>
      <c r="E209" s="55"/>
      <c r="F209" s="78"/>
      <c r="G209" s="56"/>
      <c r="H209" s="57">
        <f t="shared" si="7"/>
      </c>
      <c r="L209" s="105"/>
      <c r="M209" s="106"/>
      <c r="N209" s="58"/>
      <c r="O209" s="74" t="s">
        <v>11</v>
      </c>
    </row>
    <row r="210" spans="3:15" ht="13.5" customHeight="1">
      <c r="C210" s="873"/>
      <c r="D210" s="1">
        <v>6</v>
      </c>
      <c r="E210" s="55"/>
      <c r="F210" s="78"/>
      <c r="G210" s="56"/>
      <c r="H210" s="57">
        <f t="shared" si="7"/>
      </c>
      <c r="L210" s="105"/>
      <c r="M210" s="106"/>
      <c r="N210" s="58"/>
      <c r="O210" s="74" t="s">
        <v>11</v>
      </c>
    </row>
    <row r="211" spans="3:15" ht="13.5" customHeight="1">
      <c r="C211" s="873"/>
      <c r="D211" s="1">
        <v>7</v>
      </c>
      <c r="E211" s="55"/>
      <c r="F211" s="78"/>
      <c r="G211" s="56"/>
      <c r="H211" s="57">
        <f t="shared" si="7"/>
      </c>
      <c r="L211" s="105"/>
      <c r="M211" s="106"/>
      <c r="N211" s="58"/>
      <c r="O211" s="74" t="s">
        <v>11</v>
      </c>
    </row>
    <row r="212" spans="3:15" ht="13.5" customHeight="1">
      <c r="C212" s="873"/>
      <c r="D212" s="1">
        <v>8</v>
      </c>
      <c r="E212" s="55"/>
      <c r="F212" s="78"/>
      <c r="G212" s="56"/>
      <c r="H212" s="57">
        <f t="shared" si="7"/>
      </c>
      <c r="L212" s="105"/>
      <c r="M212" s="106"/>
      <c r="N212" s="58"/>
      <c r="O212" s="74" t="s">
        <v>11</v>
      </c>
    </row>
    <row r="213" spans="3:15" ht="13.5" customHeight="1" thickBot="1">
      <c r="C213" s="874"/>
      <c r="D213" s="11">
        <v>9</v>
      </c>
      <c r="E213" s="60"/>
      <c r="F213" s="79"/>
      <c r="G213" s="61"/>
      <c r="H213" s="62">
        <f t="shared" si="7"/>
      </c>
      <c r="L213" s="105"/>
      <c r="M213" s="106"/>
      <c r="N213" s="58"/>
      <c r="O213" s="74" t="s">
        <v>11</v>
      </c>
    </row>
    <row r="214" spans="3:15" ht="13.5" customHeight="1">
      <c r="C214" s="872">
        <v>24</v>
      </c>
      <c r="D214" s="47">
        <v>1</v>
      </c>
      <c r="E214" s="65"/>
      <c r="F214" s="80"/>
      <c r="G214" s="66"/>
      <c r="H214" s="67">
        <f t="shared" si="7"/>
      </c>
      <c r="L214" s="105"/>
      <c r="M214" s="106"/>
      <c r="N214" s="58"/>
      <c r="O214" s="74" t="s">
        <v>11</v>
      </c>
    </row>
    <row r="215" spans="3:15" ht="13.5" customHeight="1">
      <c r="C215" s="873"/>
      <c r="D215" s="48">
        <v>2</v>
      </c>
      <c r="E215" s="68"/>
      <c r="F215" s="81"/>
      <c r="G215" s="69"/>
      <c r="H215" s="67">
        <f t="shared" si="7"/>
      </c>
      <c r="L215" s="105"/>
      <c r="M215" s="106"/>
      <c r="N215" s="58"/>
      <c r="O215" s="74" t="s">
        <v>11</v>
      </c>
    </row>
    <row r="216" spans="3:15" ht="13.5" customHeight="1">
      <c r="C216" s="873"/>
      <c r="D216" s="48">
        <v>3</v>
      </c>
      <c r="E216" s="68"/>
      <c r="F216" s="81"/>
      <c r="G216" s="69"/>
      <c r="H216" s="67">
        <f t="shared" si="7"/>
      </c>
      <c r="L216" s="105"/>
      <c r="M216" s="106"/>
      <c r="N216" s="58"/>
      <c r="O216" s="74" t="s">
        <v>11</v>
      </c>
    </row>
    <row r="217" spans="3:15" ht="13.5" customHeight="1">
      <c r="C217" s="873"/>
      <c r="D217" s="48">
        <v>4</v>
      </c>
      <c r="E217" s="68"/>
      <c r="F217" s="81"/>
      <c r="G217" s="69"/>
      <c r="H217" s="67">
        <f t="shared" si="7"/>
      </c>
      <c r="L217" s="105"/>
      <c r="M217" s="106"/>
      <c r="N217" s="58"/>
      <c r="O217" s="74" t="s">
        <v>11</v>
      </c>
    </row>
    <row r="218" spans="3:15" ht="13.5" customHeight="1">
      <c r="C218" s="873"/>
      <c r="D218" s="48">
        <v>5</v>
      </c>
      <c r="E218" s="68"/>
      <c r="F218" s="81"/>
      <c r="G218" s="69"/>
      <c r="H218" s="67">
        <f t="shared" si="7"/>
      </c>
      <c r="L218" s="105"/>
      <c r="M218" s="106"/>
      <c r="N218" s="58"/>
      <c r="O218" s="74" t="s">
        <v>11</v>
      </c>
    </row>
    <row r="219" spans="3:15" ht="13.5" customHeight="1">
      <c r="C219" s="873"/>
      <c r="D219" s="48">
        <v>6</v>
      </c>
      <c r="E219" s="68"/>
      <c r="F219" s="81"/>
      <c r="G219" s="69"/>
      <c r="H219" s="67">
        <f t="shared" si="7"/>
      </c>
      <c r="L219" s="105"/>
      <c r="M219" s="106"/>
      <c r="N219" s="58"/>
      <c r="O219" s="74" t="s">
        <v>11</v>
      </c>
    </row>
    <row r="220" spans="3:15" ht="13.5" customHeight="1">
      <c r="C220" s="873"/>
      <c r="D220" s="48">
        <v>7</v>
      </c>
      <c r="E220" s="68"/>
      <c r="F220" s="81"/>
      <c r="G220" s="69"/>
      <c r="H220" s="67">
        <f t="shared" si="7"/>
      </c>
      <c r="L220" s="105"/>
      <c r="M220" s="106"/>
      <c r="N220" s="58"/>
      <c r="O220" s="74" t="s">
        <v>11</v>
      </c>
    </row>
    <row r="221" spans="3:15" ht="13.5" customHeight="1">
      <c r="C221" s="873"/>
      <c r="D221" s="48">
        <v>8</v>
      </c>
      <c r="E221" s="68"/>
      <c r="F221" s="81"/>
      <c r="G221" s="69"/>
      <c r="H221" s="67">
        <f t="shared" si="7"/>
      </c>
      <c r="L221" s="105"/>
      <c r="M221" s="106"/>
      <c r="N221" s="58"/>
      <c r="O221" s="74" t="s">
        <v>11</v>
      </c>
    </row>
    <row r="222" spans="3:15" ht="13.5" customHeight="1" thickBot="1">
      <c r="C222" s="874"/>
      <c r="D222" s="49">
        <v>9</v>
      </c>
      <c r="E222" s="70"/>
      <c r="F222" s="82"/>
      <c r="G222" s="71"/>
      <c r="H222" s="73">
        <f t="shared" si="7"/>
      </c>
      <c r="L222" s="107"/>
      <c r="M222" s="108"/>
      <c r="N222" s="63"/>
      <c r="O222" s="75" t="s">
        <v>11</v>
      </c>
    </row>
    <row r="223" spans="3:8" ht="13.5" customHeight="1">
      <c r="C223" s="14"/>
      <c r="D223" s="14"/>
      <c r="E223" s="14"/>
      <c r="F223" s="83"/>
      <c r="G223" s="14"/>
      <c r="H223" s="14"/>
    </row>
    <row r="224" spans="3:8" ht="13.5" customHeight="1">
      <c r="C224" s="14"/>
      <c r="D224" s="14"/>
      <c r="E224" s="14"/>
      <c r="F224" s="83"/>
      <c r="G224" s="14"/>
      <c r="H224" s="14"/>
    </row>
    <row r="225" spans="3:8" ht="13.5" customHeight="1">
      <c r="C225" s="14"/>
      <c r="D225" s="14"/>
      <c r="E225" s="14"/>
      <c r="F225" s="83"/>
      <c r="G225" s="14"/>
      <c r="H225" s="14"/>
    </row>
    <row r="226" spans="3:8" ht="13.5" customHeight="1">
      <c r="C226" s="14"/>
      <c r="D226" s="14"/>
      <c r="E226" s="14"/>
      <c r="F226" s="83"/>
      <c r="G226" s="14"/>
      <c r="H226" s="14"/>
    </row>
    <row r="227" spans="3:8" ht="13.5" customHeight="1">
      <c r="C227" s="14"/>
      <c r="D227" s="14"/>
      <c r="E227" s="14"/>
      <c r="F227" s="83"/>
      <c r="G227" s="14"/>
      <c r="H227" s="14"/>
    </row>
    <row r="228" spans="3:8" ht="13.5" customHeight="1">
      <c r="C228" s="14"/>
      <c r="D228" s="14"/>
      <c r="E228" s="14"/>
      <c r="F228" s="83"/>
      <c r="G228" s="14"/>
      <c r="H228" s="14"/>
    </row>
    <row r="229" spans="3:8" ht="13.5" customHeight="1">
      <c r="C229" s="14"/>
      <c r="D229" s="14"/>
      <c r="E229" s="14"/>
      <c r="F229" s="83"/>
      <c r="G229" s="14"/>
      <c r="H229" s="14"/>
    </row>
    <row r="230" spans="3:8" ht="13.5" customHeight="1">
      <c r="C230" s="14"/>
      <c r="D230" s="14"/>
      <c r="E230" s="14"/>
      <c r="F230" s="83"/>
      <c r="G230" s="14"/>
      <c r="H230" s="14"/>
    </row>
    <row r="231" spans="3:8" ht="13.5" customHeight="1">
      <c r="C231" s="14"/>
      <c r="D231" s="14"/>
      <c r="E231" s="14"/>
      <c r="F231" s="83"/>
      <c r="G231" s="14"/>
      <c r="H231" s="14"/>
    </row>
    <row r="232" spans="3:8" ht="13.5" customHeight="1">
      <c r="C232" s="14"/>
      <c r="D232" s="14"/>
      <c r="E232" s="14"/>
      <c r="F232" s="83"/>
      <c r="G232" s="14"/>
      <c r="H232" s="14"/>
    </row>
    <row r="233" spans="3:8" ht="13.5" customHeight="1">
      <c r="C233" s="14"/>
      <c r="D233" s="14"/>
      <c r="E233" s="14"/>
      <c r="F233" s="83"/>
      <c r="G233" s="14"/>
      <c r="H233" s="14"/>
    </row>
    <row r="234" spans="3:8" ht="13.5" customHeight="1">
      <c r="C234" s="14"/>
      <c r="D234" s="14"/>
      <c r="E234" s="14"/>
      <c r="F234" s="83"/>
      <c r="G234" s="14"/>
      <c r="H234" s="14"/>
    </row>
    <row r="235" spans="3:8" ht="13.5" customHeight="1">
      <c r="C235" s="14"/>
      <c r="D235" s="14"/>
      <c r="E235" s="14"/>
      <c r="F235" s="83"/>
      <c r="G235" s="14"/>
      <c r="H235" s="14"/>
    </row>
    <row r="236" spans="3:8" ht="13.5" customHeight="1">
      <c r="C236" s="14"/>
      <c r="D236" s="14"/>
      <c r="E236" s="14"/>
      <c r="F236" s="83"/>
      <c r="G236" s="14"/>
      <c r="H236" s="14"/>
    </row>
    <row r="237" spans="3:8" ht="13.5" customHeight="1">
      <c r="C237" s="14"/>
      <c r="D237" s="14"/>
      <c r="E237" s="14"/>
      <c r="F237" s="83"/>
      <c r="G237" s="14"/>
      <c r="H237" s="14"/>
    </row>
    <row r="238" spans="3:8" ht="13.5" customHeight="1">
      <c r="C238" s="14"/>
      <c r="D238" s="14"/>
      <c r="E238" s="14"/>
      <c r="F238" s="83"/>
      <c r="G238" s="14"/>
      <c r="H238" s="14"/>
    </row>
    <row r="239" spans="3:8" ht="13.5" customHeight="1">
      <c r="C239" s="14"/>
      <c r="D239" s="14"/>
      <c r="E239" s="14"/>
      <c r="F239" s="83"/>
      <c r="G239" s="14"/>
      <c r="H239" s="14"/>
    </row>
    <row r="240" spans="3:8" ht="13.5" customHeight="1">
      <c r="C240" s="14"/>
      <c r="D240" s="14"/>
      <c r="E240" s="14"/>
      <c r="F240" s="83"/>
      <c r="G240" s="14"/>
      <c r="H240" s="14"/>
    </row>
    <row r="241" spans="3:8" ht="13.5" customHeight="1">
      <c r="C241" s="14"/>
      <c r="D241" s="14"/>
      <c r="E241" s="14"/>
      <c r="F241" s="83"/>
      <c r="G241" s="14"/>
      <c r="H241" s="14"/>
    </row>
    <row r="242" spans="3:8" ht="13.5" customHeight="1">
      <c r="C242" s="14"/>
      <c r="D242" s="14"/>
      <c r="E242" s="14"/>
      <c r="F242" s="83"/>
      <c r="G242" s="14"/>
      <c r="H242" s="14"/>
    </row>
    <row r="243" spans="3:8" ht="13.5" customHeight="1">
      <c r="C243" s="14"/>
      <c r="D243" s="14"/>
      <c r="E243" s="14"/>
      <c r="F243" s="83"/>
      <c r="G243" s="14"/>
      <c r="H243" s="14"/>
    </row>
    <row r="244" spans="3:8" ht="13.5" customHeight="1">
      <c r="C244" s="14"/>
      <c r="D244" s="14"/>
      <c r="E244" s="14"/>
      <c r="F244" s="83"/>
      <c r="G244" s="14"/>
      <c r="H244" s="14"/>
    </row>
    <row r="245" spans="3:8" ht="13.5" customHeight="1">
      <c r="C245" s="14"/>
      <c r="D245" s="14"/>
      <c r="E245" s="14"/>
      <c r="F245" s="83"/>
      <c r="G245" s="14"/>
      <c r="H245" s="14"/>
    </row>
    <row r="246" spans="3:8" ht="13.5" customHeight="1">
      <c r="C246" s="14"/>
      <c r="D246" s="14"/>
      <c r="E246" s="14"/>
      <c r="F246" s="83"/>
      <c r="G246" s="14"/>
      <c r="H246" s="14"/>
    </row>
    <row r="247" spans="3:8" ht="13.5" customHeight="1">
      <c r="C247" s="14"/>
      <c r="D247" s="14"/>
      <c r="E247" s="14"/>
      <c r="F247" s="83"/>
      <c r="G247" s="14"/>
      <c r="H247" s="14"/>
    </row>
    <row r="248" spans="3:8" ht="13.5" customHeight="1">
      <c r="C248" s="14"/>
      <c r="D248" s="14"/>
      <c r="E248" s="14"/>
      <c r="F248" s="83"/>
      <c r="G248" s="14"/>
      <c r="H248" s="14"/>
    </row>
    <row r="249" spans="3:8" ht="13.5" customHeight="1">
      <c r="C249" s="14"/>
      <c r="D249" s="14"/>
      <c r="E249" s="14"/>
      <c r="F249" s="83"/>
      <c r="G249" s="14"/>
      <c r="H249" s="14"/>
    </row>
    <row r="250" spans="3:8" ht="13.5" customHeight="1">
      <c r="C250" s="14"/>
      <c r="D250" s="14"/>
      <c r="E250" s="14"/>
      <c r="F250" s="83"/>
      <c r="G250" s="14"/>
      <c r="H250" s="14"/>
    </row>
    <row r="251" spans="3:8" ht="13.5" customHeight="1">
      <c r="C251" s="14"/>
      <c r="D251" s="14"/>
      <c r="E251" s="14"/>
      <c r="F251" s="83"/>
      <c r="G251" s="14"/>
      <c r="H251" s="14"/>
    </row>
    <row r="252" spans="3:8" ht="13.5" customHeight="1">
      <c r="C252" s="14"/>
      <c r="D252" s="14"/>
      <c r="E252" s="14"/>
      <c r="F252" s="83"/>
      <c r="G252" s="14"/>
      <c r="H252" s="14"/>
    </row>
    <row r="253" spans="3:8" ht="13.5" customHeight="1">
      <c r="C253" s="14"/>
      <c r="D253" s="14"/>
      <c r="E253" s="14"/>
      <c r="F253" s="83"/>
      <c r="G253" s="14"/>
      <c r="H253" s="14"/>
    </row>
    <row r="254" spans="3:8" ht="13.5" customHeight="1">
      <c r="C254" s="14"/>
      <c r="D254" s="14"/>
      <c r="E254" s="14"/>
      <c r="F254" s="83"/>
      <c r="G254" s="14"/>
      <c r="H254" s="14"/>
    </row>
    <row r="255" spans="3:8" ht="13.5" customHeight="1">
      <c r="C255" s="14"/>
      <c r="D255" s="14"/>
      <c r="E255" s="14"/>
      <c r="F255" s="83"/>
      <c r="G255" s="14"/>
      <c r="H255" s="14"/>
    </row>
    <row r="256" spans="3:8" ht="13.5" customHeight="1">
      <c r="C256" s="14"/>
      <c r="D256" s="14"/>
      <c r="E256" s="14"/>
      <c r="F256" s="83"/>
      <c r="G256" s="14"/>
      <c r="H256" s="14"/>
    </row>
    <row r="257" spans="3:8" ht="13.5" customHeight="1">
      <c r="C257" s="14"/>
      <c r="D257" s="14"/>
      <c r="E257" s="14"/>
      <c r="F257" s="83"/>
      <c r="G257" s="14"/>
      <c r="H257" s="14"/>
    </row>
    <row r="258" spans="3:8" ht="13.5" customHeight="1">
      <c r="C258" s="14"/>
      <c r="D258" s="14"/>
      <c r="E258" s="14"/>
      <c r="F258" s="83"/>
      <c r="G258" s="14"/>
      <c r="H258" s="14"/>
    </row>
    <row r="259" spans="3:8" ht="13.5" customHeight="1">
      <c r="C259" s="14"/>
      <c r="D259" s="14"/>
      <c r="E259" s="14"/>
      <c r="F259" s="83"/>
      <c r="G259" s="14"/>
      <c r="H259" s="14"/>
    </row>
    <row r="260" spans="3:8" ht="13.5" customHeight="1">
      <c r="C260" s="14"/>
      <c r="D260" s="14"/>
      <c r="E260" s="14"/>
      <c r="F260" s="83"/>
      <c r="G260" s="14"/>
      <c r="H260" s="14"/>
    </row>
    <row r="261" spans="3:8" ht="13.5" customHeight="1">
      <c r="C261" s="14"/>
      <c r="D261" s="14"/>
      <c r="E261" s="14"/>
      <c r="F261" s="83"/>
      <c r="G261" s="14"/>
      <c r="H261" s="14"/>
    </row>
    <row r="262" spans="3:8" ht="13.5" customHeight="1">
      <c r="C262" s="14"/>
      <c r="D262" s="14"/>
      <c r="E262" s="14"/>
      <c r="F262" s="83"/>
      <c r="G262" s="14"/>
      <c r="H262" s="14"/>
    </row>
    <row r="263" spans="3:8" ht="13.5" customHeight="1">
      <c r="C263" s="14"/>
      <c r="D263" s="14"/>
      <c r="E263" s="14"/>
      <c r="F263" s="83"/>
      <c r="G263" s="14"/>
      <c r="H263" s="14"/>
    </row>
    <row r="264" spans="3:8" ht="13.5" customHeight="1">
      <c r="C264" s="14"/>
      <c r="D264" s="14"/>
      <c r="E264" s="14"/>
      <c r="F264" s="83"/>
      <c r="G264" s="14"/>
      <c r="H264" s="14"/>
    </row>
    <row r="265" spans="3:8" ht="13.5" customHeight="1">
      <c r="C265" s="14"/>
      <c r="D265" s="14"/>
      <c r="E265" s="14"/>
      <c r="F265" s="83"/>
      <c r="G265" s="14"/>
      <c r="H265" s="14"/>
    </row>
    <row r="266" spans="3:8" ht="13.5" customHeight="1">
      <c r="C266" s="14"/>
      <c r="D266" s="14"/>
      <c r="E266" s="14"/>
      <c r="F266" s="83"/>
      <c r="G266" s="14"/>
      <c r="H266" s="14"/>
    </row>
    <row r="267" spans="3:8" ht="13.5" customHeight="1">
      <c r="C267" s="14"/>
      <c r="D267" s="14"/>
      <c r="E267" s="14"/>
      <c r="F267" s="83"/>
      <c r="G267" s="14"/>
      <c r="H267" s="14"/>
    </row>
    <row r="268" spans="3:8" ht="13.5" customHeight="1">
      <c r="C268" s="14"/>
      <c r="D268" s="14"/>
      <c r="E268" s="14"/>
      <c r="F268" s="83"/>
      <c r="G268" s="14"/>
      <c r="H268" s="14"/>
    </row>
    <row r="269" spans="3:8" ht="13.5" customHeight="1">
      <c r="C269" s="14"/>
      <c r="D269" s="14"/>
      <c r="E269" s="14"/>
      <c r="F269" s="83"/>
      <c r="G269" s="14"/>
      <c r="H269" s="14"/>
    </row>
    <row r="270" spans="3:8" ht="13.5" customHeight="1">
      <c r="C270" s="14"/>
      <c r="D270" s="14"/>
      <c r="E270" s="14"/>
      <c r="F270" s="83"/>
      <c r="G270" s="14"/>
      <c r="H270" s="14"/>
    </row>
    <row r="271" spans="3:8" ht="13.5" customHeight="1">
      <c r="C271" s="14"/>
      <c r="D271" s="14"/>
      <c r="E271" s="14"/>
      <c r="F271" s="83"/>
      <c r="G271" s="14"/>
      <c r="H271" s="14"/>
    </row>
    <row r="272" spans="3:8" ht="13.5" customHeight="1">
      <c r="C272" s="14"/>
      <c r="D272" s="14"/>
      <c r="E272" s="14"/>
      <c r="F272" s="83"/>
      <c r="G272" s="14"/>
      <c r="H272" s="14"/>
    </row>
    <row r="273" spans="3:8" ht="13.5" customHeight="1">
      <c r="C273" s="14"/>
      <c r="D273" s="14"/>
      <c r="E273" s="14"/>
      <c r="F273" s="83"/>
      <c r="G273" s="14"/>
      <c r="H273" s="14"/>
    </row>
    <row r="274" spans="3:8" ht="13.5" customHeight="1">
      <c r="C274" s="14"/>
      <c r="D274" s="14"/>
      <c r="E274" s="14"/>
      <c r="F274" s="83"/>
      <c r="G274" s="14"/>
      <c r="H274" s="14"/>
    </row>
    <row r="275" spans="3:8" ht="13.5" customHeight="1">
      <c r="C275" s="14"/>
      <c r="D275" s="14"/>
      <c r="E275" s="14"/>
      <c r="F275" s="83"/>
      <c r="G275" s="14"/>
      <c r="H275" s="14"/>
    </row>
    <row r="276" spans="3:8" ht="13.5" customHeight="1">
      <c r="C276" s="14"/>
      <c r="D276" s="14"/>
      <c r="E276" s="14"/>
      <c r="F276" s="83"/>
      <c r="G276" s="14"/>
      <c r="H276" s="14"/>
    </row>
    <row r="277" spans="3:8" ht="13.5" customHeight="1">
      <c r="C277" s="14"/>
      <c r="D277" s="14"/>
      <c r="E277" s="14"/>
      <c r="F277" s="83"/>
      <c r="G277" s="14"/>
      <c r="H277" s="14"/>
    </row>
    <row r="278" spans="3:8" ht="13.5" customHeight="1">
      <c r="C278" s="14"/>
      <c r="D278" s="14"/>
      <c r="E278" s="14"/>
      <c r="F278" s="83"/>
      <c r="G278" s="14"/>
      <c r="H278" s="14"/>
    </row>
    <row r="279" spans="3:8" ht="13.5" customHeight="1">
      <c r="C279" s="14"/>
      <c r="D279" s="14"/>
      <c r="E279" s="14"/>
      <c r="F279" s="83"/>
      <c r="G279" s="14"/>
      <c r="H279" s="14"/>
    </row>
    <row r="280" spans="3:8" ht="13.5" customHeight="1">
      <c r="C280" s="14"/>
      <c r="D280" s="14"/>
      <c r="E280" s="14"/>
      <c r="F280" s="83"/>
      <c r="G280" s="14"/>
      <c r="H280" s="14"/>
    </row>
    <row r="281" spans="3:8" ht="13.5" customHeight="1">
      <c r="C281" s="14"/>
      <c r="D281" s="14"/>
      <c r="E281" s="14"/>
      <c r="F281" s="83"/>
      <c r="G281" s="14"/>
      <c r="H281" s="14"/>
    </row>
    <row r="282" spans="3:8" ht="13.5" customHeight="1">
      <c r="C282" s="14"/>
      <c r="D282" s="14"/>
      <c r="E282" s="14"/>
      <c r="F282" s="83"/>
      <c r="G282" s="14"/>
      <c r="H282" s="14"/>
    </row>
    <row r="283" spans="3:8" ht="13.5" customHeight="1">
      <c r="C283" s="14"/>
      <c r="D283" s="14"/>
      <c r="E283" s="14"/>
      <c r="F283" s="83"/>
      <c r="G283" s="14"/>
      <c r="H283" s="14"/>
    </row>
    <row r="284" spans="3:8" ht="13.5" customHeight="1">
      <c r="C284" s="14"/>
      <c r="D284" s="14"/>
      <c r="E284" s="14"/>
      <c r="F284" s="83"/>
      <c r="G284" s="14"/>
      <c r="H284" s="14"/>
    </row>
    <row r="285" spans="3:8" ht="13.5" customHeight="1">
      <c r="C285" s="14"/>
      <c r="D285" s="14"/>
      <c r="E285" s="14"/>
      <c r="F285" s="83"/>
      <c r="G285" s="14"/>
      <c r="H285" s="14"/>
    </row>
    <row r="286" spans="3:8" ht="13.5" customHeight="1">
      <c r="C286" s="14"/>
      <c r="D286" s="14"/>
      <c r="E286" s="14"/>
      <c r="F286" s="83"/>
      <c r="G286" s="14"/>
      <c r="H286" s="14"/>
    </row>
    <row r="287" spans="3:8" ht="13.5" customHeight="1">
      <c r="C287" s="14"/>
      <c r="D287" s="14"/>
      <c r="E287" s="14"/>
      <c r="F287" s="83"/>
      <c r="G287" s="14"/>
      <c r="H287" s="14"/>
    </row>
    <row r="288" spans="3:8" ht="13.5" customHeight="1">
      <c r="C288" s="14"/>
      <c r="D288" s="14"/>
      <c r="E288" s="14"/>
      <c r="F288" s="83"/>
      <c r="G288" s="14"/>
      <c r="H288" s="14"/>
    </row>
    <row r="289" spans="3:8" ht="13.5" customHeight="1">
      <c r="C289" s="14"/>
      <c r="D289" s="14"/>
      <c r="E289" s="14"/>
      <c r="F289" s="83"/>
      <c r="G289" s="14"/>
      <c r="H289" s="14"/>
    </row>
    <row r="290" spans="3:8" ht="13.5" customHeight="1">
      <c r="C290" s="14"/>
      <c r="D290" s="14"/>
      <c r="E290" s="14"/>
      <c r="F290" s="83"/>
      <c r="G290" s="14"/>
      <c r="H290" s="14"/>
    </row>
    <row r="291" spans="3:8" ht="13.5" customHeight="1">
      <c r="C291" s="14"/>
      <c r="D291" s="14"/>
      <c r="E291" s="14"/>
      <c r="F291" s="83"/>
      <c r="G291" s="14"/>
      <c r="H291" s="14"/>
    </row>
    <row r="292" spans="3:8" ht="13.5" customHeight="1">
      <c r="C292" s="14"/>
      <c r="D292" s="14"/>
      <c r="E292" s="14"/>
      <c r="F292" s="83"/>
      <c r="G292" s="14"/>
      <c r="H292" s="14"/>
    </row>
    <row r="293" spans="3:8" ht="13.5" customHeight="1">
      <c r="C293" s="14"/>
      <c r="D293" s="14"/>
      <c r="E293" s="14"/>
      <c r="F293" s="83"/>
      <c r="G293" s="14"/>
      <c r="H293" s="14"/>
    </row>
    <row r="294" spans="3:8" ht="13.5" customHeight="1">
      <c r="C294" s="14"/>
      <c r="D294" s="14"/>
      <c r="E294" s="14"/>
      <c r="F294" s="83"/>
      <c r="G294" s="14"/>
      <c r="H294" s="14"/>
    </row>
    <row r="295" spans="3:8" ht="13.5" customHeight="1">
      <c r="C295" s="14"/>
      <c r="D295" s="14"/>
      <c r="E295" s="14"/>
      <c r="F295" s="83"/>
      <c r="G295" s="14"/>
      <c r="H295" s="14"/>
    </row>
    <row r="296" spans="3:8" ht="13.5" customHeight="1">
      <c r="C296" s="14"/>
      <c r="D296" s="14"/>
      <c r="E296" s="14"/>
      <c r="F296" s="83"/>
      <c r="G296" s="14"/>
      <c r="H296" s="14"/>
    </row>
    <row r="297" spans="3:8" ht="13.5" customHeight="1">
      <c r="C297" s="14"/>
      <c r="D297" s="14"/>
      <c r="E297" s="14"/>
      <c r="F297" s="83"/>
      <c r="G297" s="14"/>
      <c r="H297" s="14"/>
    </row>
    <row r="298" spans="3:8" ht="13.5" customHeight="1">
      <c r="C298" s="14"/>
      <c r="D298" s="14"/>
      <c r="E298" s="14"/>
      <c r="F298" s="83"/>
      <c r="G298" s="14"/>
      <c r="H298" s="14"/>
    </row>
    <row r="299" spans="3:8" ht="13.5" customHeight="1">
      <c r="C299" s="14"/>
      <c r="D299" s="14"/>
      <c r="E299" s="14"/>
      <c r="F299" s="83"/>
      <c r="G299" s="14"/>
      <c r="H299" s="14"/>
    </row>
    <row r="300" spans="3:8" ht="13.5" customHeight="1">
      <c r="C300" s="14"/>
      <c r="D300" s="14"/>
      <c r="E300" s="14"/>
      <c r="F300" s="83"/>
      <c r="G300" s="14"/>
      <c r="H300" s="14"/>
    </row>
    <row r="301" spans="3:8" ht="13.5" customHeight="1">
      <c r="C301" s="14"/>
      <c r="D301" s="14"/>
      <c r="E301" s="14"/>
      <c r="F301" s="83"/>
      <c r="G301" s="14"/>
      <c r="H301" s="14"/>
    </row>
    <row r="302" spans="3:8" ht="13.5" customHeight="1">
      <c r="C302" s="14"/>
      <c r="D302" s="14"/>
      <c r="E302" s="14"/>
      <c r="F302" s="83"/>
      <c r="G302" s="14"/>
      <c r="H302" s="14"/>
    </row>
    <row r="303" spans="3:8" ht="13.5" customHeight="1">
      <c r="C303" s="14"/>
      <c r="D303" s="14"/>
      <c r="E303" s="14"/>
      <c r="F303" s="83"/>
      <c r="G303" s="14"/>
      <c r="H303" s="14"/>
    </row>
    <row r="304" spans="3:8" ht="13.5" customHeight="1">
      <c r="C304" s="14"/>
      <c r="D304" s="14"/>
      <c r="E304" s="14"/>
      <c r="F304" s="83"/>
      <c r="G304" s="14"/>
      <c r="H304" s="14"/>
    </row>
    <row r="305" spans="3:8" ht="13.5" customHeight="1">
      <c r="C305" s="14"/>
      <c r="D305" s="14"/>
      <c r="E305" s="14"/>
      <c r="F305" s="83"/>
      <c r="G305" s="14"/>
      <c r="H305" s="14"/>
    </row>
    <row r="306" spans="3:8" ht="13.5" customHeight="1">
      <c r="C306" s="14"/>
      <c r="D306" s="14"/>
      <c r="E306" s="14"/>
      <c r="F306" s="83"/>
      <c r="G306" s="14"/>
      <c r="H306" s="14"/>
    </row>
    <row r="307" spans="3:8" ht="13.5" customHeight="1">
      <c r="C307" s="14"/>
      <c r="D307" s="14"/>
      <c r="E307" s="14"/>
      <c r="F307" s="83"/>
      <c r="G307" s="14"/>
      <c r="H307" s="14"/>
    </row>
    <row r="308" spans="3:8" ht="13.5" customHeight="1">
      <c r="C308" s="14"/>
      <c r="D308" s="14"/>
      <c r="E308" s="14"/>
      <c r="F308" s="83"/>
      <c r="G308" s="14"/>
      <c r="H308" s="14"/>
    </row>
    <row r="309" spans="3:8" ht="13.5" customHeight="1">
      <c r="C309" s="14"/>
      <c r="D309" s="14"/>
      <c r="E309" s="14"/>
      <c r="F309" s="83"/>
      <c r="G309" s="14"/>
      <c r="H309" s="14"/>
    </row>
    <row r="310" spans="3:8" ht="13.5" customHeight="1">
      <c r="C310" s="14"/>
      <c r="D310" s="14"/>
      <c r="E310" s="14"/>
      <c r="F310" s="83"/>
      <c r="G310" s="14"/>
      <c r="H310" s="14"/>
    </row>
    <row r="311" spans="3:8" ht="13.5" customHeight="1">
      <c r="C311" s="14"/>
      <c r="D311" s="14"/>
      <c r="E311" s="14"/>
      <c r="F311" s="83"/>
      <c r="G311" s="14"/>
      <c r="H311" s="14"/>
    </row>
    <row r="312" spans="3:8" ht="13.5" customHeight="1">
      <c r="C312" s="14"/>
      <c r="D312" s="14"/>
      <c r="E312" s="14"/>
      <c r="F312" s="83"/>
      <c r="G312" s="14"/>
      <c r="H312" s="14"/>
    </row>
    <row r="313" spans="3:8" ht="13.5" customHeight="1">
      <c r="C313" s="14"/>
      <c r="D313" s="14"/>
      <c r="E313" s="14"/>
      <c r="F313" s="83"/>
      <c r="G313" s="14"/>
      <c r="H313" s="14"/>
    </row>
    <row r="314" spans="3:8" ht="13.5" customHeight="1">
      <c r="C314" s="14"/>
      <c r="D314" s="14"/>
      <c r="E314" s="14"/>
      <c r="F314" s="83"/>
      <c r="G314" s="14"/>
      <c r="H314" s="14"/>
    </row>
    <row r="315" spans="3:8" ht="13.5" customHeight="1">
      <c r="C315" s="14"/>
      <c r="D315" s="14"/>
      <c r="E315" s="14"/>
      <c r="F315" s="83"/>
      <c r="G315" s="14"/>
      <c r="H315" s="14"/>
    </row>
    <row r="316" spans="3:8" ht="13.5" customHeight="1">
      <c r="C316" s="14"/>
      <c r="D316" s="14"/>
      <c r="E316" s="14"/>
      <c r="F316" s="83"/>
      <c r="G316" s="14"/>
      <c r="H316" s="14"/>
    </row>
    <row r="317" spans="3:8" ht="13.5" customHeight="1">
      <c r="C317" s="14"/>
      <c r="D317" s="14"/>
      <c r="E317" s="14"/>
      <c r="F317" s="83"/>
      <c r="G317" s="14"/>
      <c r="H317" s="14"/>
    </row>
    <row r="318" spans="3:8" ht="13.5" customHeight="1">
      <c r="C318" s="14"/>
      <c r="D318" s="14"/>
      <c r="E318" s="14"/>
      <c r="F318" s="83"/>
      <c r="G318" s="14"/>
      <c r="H318" s="14"/>
    </row>
    <row r="319" spans="3:8" ht="13.5" customHeight="1">
      <c r="C319" s="14"/>
      <c r="D319" s="14"/>
      <c r="E319" s="14"/>
      <c r="F319" s="83"/>
      <c r="G319" s="14"/>
      <c r="H319" s="14"/>
    </row>
    <row r="320" spans="3:8" ht="13.5" customHeight="1">
      <c r="C320" s="14"/>
      <c r="D320" s="14"/>
      <c r="E320" s="14"/>
      <c r="F320" s="83"/>
      <c r="G320" s="14"/>
      <c r="H320" s="14"/>
    </row>
    <row r="321" spans="3:8" ht="13.5" customHeight="1">
      <c r="C321" s="14"/>
      <c r="D321" s="14"/>
      <c r="E321" s="14"/>
      <c r="F321" s="83"/>
      <c r="G321" s="14"/>
      <c r="H321" s="14"/>
    </row>
    <row r="322" spans="3:8" ht="13.5" customHeight="1">
      <c r="C322" s="14"/>
      <c r="D322" s="14"/>
      <c r="E322" s="14"/>
      <c r="F322" s="83"/>
      <c r="G322" s="14"/>
      <c r="H322" s="14"/>
    </row>
    <row r="323" spans="3:8" ht="13.5" customHeight="1">
      <c r="C323" s="14"/>
      <c r="D323" s="14"/>
      <c r="E323" s="14"/>
      <c r="F323" s="83"/>
      <c r="G323" s="14"/>
      <c r="H323" s="14"/>
    </row>
    <row r="324" spans="3:8" ht="13.5" customHeight="1">
      <c r="C324" s="14"/>
      <c r="D324" s="14"/>
      <c r="E324" s="14"/>
      <c r="F324" s="83"/>
      <c r="G324" s="14"/>
      <c r="H324" s="14"/>
    </row>
    <row r="325" spans="3:8" ht="13.5" customHeight="1">
      <c r="C325" s="14"/>
      <c r="D325" s="14"/>
      <c r="E325" s="14"/>
      <c r="F325" s="83"/>
      <c r="G325" s="14"/>
      <c r="H325" s="14"/>
    </row>
    <row r="326" spans="3:8" ht="13.5" customHeight="1">
      <c r="C326" s="14"/>
      <c r="D326" s="14"/>
      <c r="E326" s="14"/>
      <c r="F326" s="83"/>
      <c r="G326" s="14"/>
      <c r="H326" s="14"/>
    </row>
    <row r="327" spans="3:8" ht="13.5" customHeight="1">
      <c r="C327" s="14"/>
      <c r="D327" s="14"/>
      <c r="E327" s="14"/>
      <c r="F327" s="83"/>
      <c r="G327" s="14"/>
      <c r="H327" s="14"/>
    </row>
    <row r="328" spans="3:8" ht="13.5" customHeight="1">
      <c r="C328" s="14"/>
      <c r="D328" s="14"/>
      <c r="E328" s="14"/>
      <c r="F328" s="83"/>
      <c r="G328" s="14"/>
      <c r="H328" s="14"/>
    </row>
    <row r="329" spans="3:8" ht="13.5" customHeight="1">
      <c r="C329" s="14"/>
      <c r="D329" s="14"/>
      <c r="E329" s="14"/>
      <c r="F329" s="83"/>
      <c r="G329" s="14"/>
      <c r="H329" s="14"/>
    </row>
    <row r="330" spans="3:8" ht="13.5" customHeight="1">
      <c r="C330" s="14"/>
      <c r="D330" s="14"/>
      <c r="E330" s="14"/>
      <c r="F330" s="83"/>
      <c r="G330" s="14"/>
      <c r="H330" s="14"/>
    </row>
  </sheetData>
  <sheetProtection insertHyperlinks="0" sort="0" autoFilter="0"/>
  <mergeCells count="30">
    <mergeCell ref="C16:C24"/>
    <mergeCell ref="C25:C33"/>
    <mergeCell ref="C34:C42"/>
    <mergeCell ref="C43:C51"/>
    <mergeCell ref="C2:H3"/>
    <mergeCell ref="Q2:V3"/>
    <mergeCell ref="C4:H4"/>
    <mergeCell ref="L4:O4"/>
    <mergeCell ref="Q4:V4"/>
    <mergeCell ref="L2:O3"/>
    <mergeCell ref="C160:C168"/>
    <mergeCell ref="C196:C204"/>
    <mergeCell ref="C169:C177"/>
    <mergeCell ref="C178:C186"/>
    <mergeCell ref="C88:C96"/>
    <mergeCell ref="C7:C15"/>
    <mergeCell ref="C52:C60"/>
    <mergeCell ref="C61:C69"/>
    <mergeCell ref="C70:C78"/>
    <mergeCell ref="C79:C87"/>
    <mergeCell ref="C187:C195"/>
    <mergeCell ref="C97:C105"/>
    <mergeCell ref="C106:C114"/>
    <mergeCell ref="C115:C123"/>
    <mergeCell ref="C205:C213"/>
    <mergeCell ref="C214:C222"/>
    <mergeCell ref="C124:C132"/>
    <mergeCell ref="C133:C141"/>
    <mergeCell ref="C142:C150"/>
    <mergeCell ref="C151:C159"/>
  </mergeCells>
  <conditionalFormatting sqref="L122:M122">
    <cfRule type="expression" priority="1" dxfId="114" stopIfTrue="1">
      <formula>4年女子１００ｍ!#REF!="女"</formula>
    </cfRule>
  </conditionalFormatting>
  <conditionalFormatting sqref="L108:M108">
    <cfRule type="expression" priority="2" dxfId="114" stopIfTrue="1">
      <formula>4年女子１００ｍ!#REF!="女"</formula>
    </cfRule>
  </conditionalFormatting>
  <conditionalFormatting sqref="L116:M116">
    <cfRule type="expression" priority="3" dxfId="114" stopIfTrue="1">
      <formula>4年女子１００ｍ!#REF!="女"</formula>
    </cfRule>
  </conditionalFormatting>
  <conditionalFormatting sqref="L130:M130">
    <cfRule type="expression" priority="4" dxfId="114" stopIfTrue="1">
      <formula>4年女子１００ｍ!#REF!="女"</formula>
    </cfRule>
  </conditionalFormatting>
  <dataValidations count="1">
    <dataValidation allowBlank="1" showInputMessage="1" showErrorMessage="1" prompt="姓と名の間も全角スペース" imeMode="hiragana" sqref="L130:M130 L116:M116 L108:M108 L122:M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1"/>
  <sheetViews>
    <sheetView workbookViewId="0" topLeftCell="A1">
      <selection activeCell="B2" sqref="B2:AA3"/>
    </sheetView>
  </sheetViews>
  <sheetFormatPr defaultColWidth="9.00390625" defaultRowHeight="13.5"/>
  <cols>
    <col min="1" max="1" width="3.50390625" style="3" customWidth="1"/>
    <col min="2" max="2" width="18.375" style="3" customWidth="1"/>
    <col min="3" max="3" width="26.125" style="5" customWidth="1"/>
    <col min="4" max="4" width="3.125" style="5" customWidth="1"/>
    <col min="5" max="42" width="3.125" style="3" customWidth="1"/>
    <col min="43" max="16384" width="9.00390625" style="3" customWidth="1"/>
  </cols>
  <sheetData>
    <row r="2" spans="2:31" ht="16.5">
      <c r="B2" s="851" t="s">
        <v>17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C2" s="852" t="s">
        <v>960</v>
      </c>
      <c r="AD2" s="852"/>
      <c r="AE2" s="852"/>
    </row>
    <row r="3" spans="2:31" ht="16.5"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C3" s="4" t="s">
        <v>961</v>
      </c>
      <c r="AD3" s="4" t="s">
        <v>962</v>
      </c>
      <c r="AE3" s="4" t="s">
        <v>963</v>
      </c>
    </row>
    <row r="4" spans="2:27" ht="16.5">
      <c r="B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5" ht="29.25" customHeight="1">
      <c r="A5" s="853" t="s">
        <v>964</v>
      </c>
      <c r="B5" s="853"/>
      <c r="C5" s="853"/>
      <c r="D5" s="853"/>
      <c r="E5" s="853"/>
    </row>
    <row r="6" spans="1:42" ht="18" thickBot="1">
      <c r="A6" s="667"/>
      <c r="B6" s="667"/>
      <c r="C6" s="668"/>
      <c r="D6" s="668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</row>
    <row r="7" spans="1:44" ht="18" thickBot="1">
      <c r="A7" s="669"/>
      <c r="B7" s="670" t="s">
        <v>2</v>
      </c>
      <c r="C7" s="671" t="s">
        <v>3</v>
      </c>
      <c r="D7" s="854" t="s">
        <v>965</v>
      </c>
      <c r="E7" s="855"/>
      <c r="F7" s="856"/>
      <c r="G7" s="857" t="s">
        <v>966</v>
      </c>
      <c r="H7" s="855"/>
      <c r="I7" s="858"/>
      <c r="J7" s="854" t="s">
        <v>967</v>
      </c>
      <c r="K7" s="855"/>
      <c r="L7" s="856"/>
      <c r="M7" s="857" t="s">
        <v>968</v>
      </c>
      <c r="N7" s="855"/>
      <c r="O7" s="858"/>
      <c r="P7" s="854" t="s">
        <v>969</v>
      </c>
      <c r="Q7" s="855"/>
      <c r="R7" s="856"/>
      <c r="S7" s="857" t="s">
        <v>970</v>
      </c>
      <c r="T7" s="855"/>
      <c r="U7" s="858"/>
      <c r="V7" s="854" t="s">
        <v>971</v>
      </c>
      <c r="W7" s="855"/>
      <c r="X7" s="856"/>
      <c r="Y7" s="857" t="s">
        <v>972</v>
      </c>
      <c r="Z7" s="855"/>
      <c r="AA7" s="858"/>
      <c r="AB7" s="854" t="s">
        <v>973</v>
      </c>
      <c r="AC7" s="855"/>
      <c r="AD7" s="856"/>
      <c r="AE7" s="857" t="s">
        <v>974</v>
      </c>
      <c r="AF7" s="855"/>
      <c r="AG7" s="858"/>
      <c r="AH7" s="854" t="s">
        <v>975</v>
      </c>
      <c r="AI7" s="855"/>
      <c r="AJ7" s="856"/>
      <c r="AK7" s="857" t="s">
        <v>976</v>
      </c>
      <c r="AL7" s="855"/>
      <c r="AM7" s="858"/>
      <c r="AN7" s="854" t="s">
        <v>977</v>
      </c>
      <c r="AO7" s="855"/>
      <c r="AP7" s="856"/>
      <c r="AQ7" s="672" t="s">
        <v>877</v>
      </c>
      <c r="AR7" s="673" t="s">
        <v>6</v>
      </c>
    </row>
    <row r="8" spans="1:44" ht="18" thickBot="1">
      <c r="A8" s="674">
        <v>1</v>
      </c>
      <c r="B8" s="579" t="s">
        <v>978</v>
      </c>
      <c r="C8" s="675" t="s">
        <v>979</v>
      </c>
      <c r="D8" s="676"/>
      <c r="E8" s="677"/>
      <c r="F8" s="678"/>
      <c r="G8" s="679"/>
      <c r="H8" s="677"/>
      <c r="I8" s="680"/>
      <c r="J8" s="678"/>
      <c r="K8" s="677"/>
      <c r="L8" s="678"/>
      <c r="M8" s="679"/>
      <c r="N8" s="677"/>
      <c r="O8" s="680"/>
      <c r="P8" s="678" t="s">
        <v>980</v>
      </c>
      <c r="Q8" s="677"/>
      <c r="R8" s="678"/>
      <c r="S8" s="679" t="s">
        <v>980</v>
      </c>
      <c r="T8" s="677"/>
      <c r="U8" s="680"/>
      <c r="V8" s="678" t="s">
        <v>980</v>
      </c>
      <c r="W8" s="677"/>
      <c r="X8" s="678"/>
      <c r="Y8" s="679" t="s">
        <v>980</v>
      </c>
      <c r="Z8" s="677"/>
      <c r="AA8" s="680"/>
      <c r="AB8" s="678" t="s">
        <v>980</v>
      </c>
      <c r="AC8" s="677"/>
      <c r="AD8" s="678"/>
      <c r="AE8" s="679" t="s">
        <v>980</v>
      </c>
      <c r="AF8" s="677"/>
      <c r="AG8" s="680"/>
      <c r="AH8" s="678" t="s">
        <v>980</v>
      </c>
      <c r="AI8" s="677"/>
      <c r="AJ8" s="678"/>
      <c r="AK8" s="679" t="s">
        <v>980</v>
      </c>
      <c r="AL8" s="677"/>
      <c r="AM8" s="680"/>
      <c r="AN8" s="678" t="s">
        <v>981</v>
      </c>
      <c r="AO8" s="677" t="s">
        <v>981</v>
      </c>
      <c r="AP8" s="678" t="s">
        <v>981</v>
      </c>
      <c r="AQ8" s="681">
        <v>140</v>
      </c>
      <c r="AR8" s="682">
        <v>1</v>
      </c>
    </row>
    <row r="9" spans="1:44" ht="16.5">
      <c r="A9" s="683">
        <v>2</v>
      </c>
      <c r="B9" s="584" t="s">
        <v>982</v>
      </c>
      <c r="C9" s="684" t="s">
        <v>983</v>
      </c>
      <c r="D9" s="685"/>
      <c r="E9" s="686"/>
      <c r="F9" s="687"/>
      <c r="G9" s="688"/>
      <c r="H9" s="686"/>
      <c r="I9" s="689"/>
      <c r="J9" s="687"/>
      <c r="K9" s="686"/>
      <c r="L9" s="687"/>
      <c r="M9" s="690" t="s">
        <v>980</v>
      </c>
      <c r="N9" s="686"/>
      <c r="O9" s="689"/>
      <c r="P9" s="691" t="s">
        <v>980</v>
      </c>
      <c r="Q9" s="692"/>
      <c r="R9" s="691"/>
      <c r="S9" s="679" t="s">
        <v>980</v>
      </c>
      <c r="T9" s="686"/>
      <c r="U9" s="689"/>
      <c r="V9" s="678" t="s">
        <v>980</v>
      </c>
      <c r="W9" s="686"/>
      <c r="X9" s="687"/>
      <c r="Y9" s="679" t="s">
        <v>980</v>
      </c>
      <c r="Z9" s="686"/>
      <c r="AA9" s="689"/>
      <c r="AB9" s="687" t="s">
        <v>981</v>
      </c>
      <c r="AC9" s="686" t="s">
        <v>980</v>
      </c>
      <c r="AD9" s="687"/>
      <c r="AE9" s="688" t="s">
        <v>981</v>
      </c>
      <c r="AF9" s="686" t="s">
        <v>981</v>
      </c>
      <c r="AG9" s="689" t="s">
        <v>981</v>
      </c>
      <c r="AH9" s="687"/>
      <c r="AI9" s="686"/>
      <c r="AJ9" s="687"/>
      <c r="AK9" s="688"/>
      <c r="AL9" s="686"/>
      <c r="AM9" s="689"/>
      <c r="AN9" s="687"/>
      <c r="AO9" s="686"/>
      <c r="AP9" s="687"/>
      <c r="AQ9" s="693">
        <v>132</v>
      </c>
      <c r="AR9" s="694">
        <v>2</v>
      </c>
    </row>
    <row r="10" spans="1:44" ht="16.5">
      <c r="A10" s="695">
        <v>3</v>
      </c>
      <c r="B10" s="584" t="s">
        <v>984</v>
      </c>
      <c r="C10" s="684" t="s">
        <v>985</v>
      </c>
      <c r="D10" s="696"/>
      <c r="E10" s="697"/>
      <c r="F10" s="698"/>
      <c r="G10" s="699" t="s">
        <v>980</v>
      </c>
      <c r="H10" s="697"/>
      <c r="I10" s="700"/>
      <c r="J10" s="698" t="s">
        <v>980</v>
      </c>
      <c r="K10" s="697"/>
      <c r="L10" s="698"/>
      <c r="M10" s="699" t="s">
        <v>980</v>
      </c>
      <c r="N10" s="697"/>
      <c r="O10" s="700"/>
      <c r="P10" s="698" t="s">
        <v>980</v>
      </c>
      <c r="Q10" s="697"/>
      <c r="R10" s="698"/>
      <c r="S10" s="699" t="s">
        <v>981</v>
      </c>
      <c r="T10" s="697" t="s">
        <v>981</v>
      </c>
      <c r="U10" s="700" t="s">
        <v>981</v>
      </c>
      <c r="V10" s="698"/>
      <c r="W10" s="697"/>
      <c r="X10" s="698"/>
      <c r="Y10" s="699"/>
      <c r="Z10" s="697"/>
      <c r="AA10" s="700"/>
      <c r="AB10" s="698"/>
      <c r="AC10" s="697"/>
      <c r="AD10" s="698"/>
      <c r="AE10" s="699"/>
      <c r="AF10" s="697"/>
      <c r="AG10" s="700"/>
      <c r="AH10" s="698"/>
      <c r="AI10" s="697"/>
      <c r="AJ10" s="698"/>
      <c r="AK10" s="699"/>
      <c r="AL10" s="697"/>
      <c r="AM10" s="700"/>
      <c r="AN10" s="698"/>
      <c r="AO10" s="697"/>
      <c r="AP10" s="698"/>
      <c r="AQ10" s="701">
        <v>120</v>
      </c>
      <c r="AR10" s="702">
        <v>6</v>
      </c>
    </row>
    <row r="11" spans="1:44" ht="16.5">
      <c r="A11" s="683">
        <v>4</v>
      </c>
      <c r="B11" s="584"/>
      <c r="C11" s="684"/>
      <c r="D11" s="685"/>
      <c r="E11" s="686"/>
      <c r="F11" s="687"/>
      <c r="G11" s="688"/>
      <c r="H11" s="686"/>
      <c r="I11" s="689"/>
      <c r="J11" s="687"/>
      <c r="K11" s="686"/>
      <c r="L11" s="687"/>
      <c r="M11" s="688"/>
      <c r="N11" s="686"/>
      <c r="O11" s="689"/>
      <c r="P11" s="687"/>
      <c r="Q11" s="686"/>
      <c r="R11" s="687"/>
      <c r="S11" s="688"/>
      <c r="T11" s="686"/>
      <c r="U11" s="689"/>
      <c r="V11" s="687"/>
      <c r="W11" s="686"/>
      <c r="X11" s="687"/>
      <c r="Y11" s="688"/>
      <c r="Z11" s="686"/>
      <c r="AA11" s="689"/>
      <c r="AB11" s="687"/>
      <c r="AC11" s="686"/>
      <c r="AD11" s="687"/>
      <c r="AE11" s="688"/>
      <c r="AF11" s="686"/>
      <c r="AG11" s="689"/>
      <c r="AH11" s="687"/>
      <c r="AI11" s="686"/>
      <c r="AJ11" s="687"/>
      <c r="AK11" s="688"/>
      <c r="AL11" s="686"/>
      <c r="AM11" s="689"/>
      <c r="AN11" s="687"/>
      <c r="AO11" s="686"/>
      <c r="AP11" s="687"/>
      <c r="AQ11" s="693"/>
      <c r="AR11" s="694"/>
    </row>
    <row r="12" spans="1:44" ht="18" thickBot="1">
      <c r="A12" s="703">
        <v>5</v>
      </c>
      <c r="B12" s="589" t="s">
        <v>986</v>
      </c>
      <c r="C12" s="704" t="s">
        <v>117</v>
      </c>
      <c r="D12" s="705" t="s">
        <v>980</v>
      </c>
      <c r="E12" s="706"/>
      <c r="F12" s="705"/>
      <c r="G12" s="707" t="s">
        <v>980</v>
      </c>
      <c r="H12" s="706"/>
      <c r="I12" s="708"/>
      <c r="J12" s="705" t="s">
        <v>980</v>
      </c>
      <c r="K12" s="706"/>
      <c r="L12" s="705"/>
      <c r="M12" s="707" t="s">
        <v>980</v>
      </c>
      <c r="N12" s="706"/>
      <c r="O12" s="708"/>
      <c r="P12" s="705" t="s">
        <v>980</v>
      </c>
      <c r="Q12" s="706"/>
      <c r="R12" s="705"/>
      <c r="S12" s="707" t="s">
        <v>981</v>
      </c>
      <c r="T12" s="706" t="s">
        <v>981</v>
      </c>
      <c r="U12" s="708" t="s">
        <v>980</v>
      </c>
      <c r="V12" s="705" t="s">
        <v>980</v>
      </c>
      <c r="W12" s="706"/>
      <c r="X12" s="705"/>
      <c r="Y12" s="707" t="s">
        <v>980</v>
      </c>
      <c r="Z12" s="706"/>
      <c r="AA12" s="708"/>
      <c r="AB12" s="705" t="s">
        <v>981</v>
      </c>
      <c r="AC12" s="706" t="s">
        <v>981</v>
      </c>
      <c r="AD12" s="705" t="s">
        <v>981</v>
      </c>
      <c r="AE12" s="707"/>
      <c r="AF12" s="706"/>
      <c r="AG12" s="708"/>
      <c r="AH12" s="705"/>
      <c r="AI12" s="706"/>
      <c r="AJ12" s="705"/>
      <c r="AK12" s="707"/>
      <c r="AL12" s="706"/>
      <c r="AM12" s="708"/>
      <c r="AN12" s="705"/>
      <c r="AO12" s="706"/>
      <c r="AP12" s="705"/>
      <c r="AQ12" s="709">
        <v>129</v>
      </c>
      <c r="AR12" s="710"/>
    </row>
    <row r="13" spans="1:44" ht="16.5">
      <c r="A13" s="711">
        <v>6</v>
      </c>
      <c r="B13" s="579" t="s">
        <v>987</v>
      </c>
      <c r="C13" s="675" t="s">
        <v>988</v>
      </c>
      <c r="D13" s="712"/>
      <c r="E13" s="713"/>
      <c r="F13" s="712"/>
      <c r="G13" s="714"/>
      <c r="H13" s="713"/>
      <c r="I13" s="715"/>
      <c r="J13" s="712"/>
      <c r="K13" s="713"/>
      <c r="L13" s="712"/>
      <c r="M13" s="714"/>
      <c r="N13" s="713"/>
      <c r="O13" s="715"/>
      <c r="P13" s="712"/>
      <c r="Q13" s="713"/>
      <c r="R13" s="712"/>
      <c r="S13" s="714"/>
      <c r="T13" s="713"/>
      <c r="U13" s="715"/>
      <c r="V13" s="712"/>
      <c r="W13" s="713"/>
      <c r="X13" s="712"/>
      <c r="Y13" s="714"/>
      <c r="Z13" s="713"/>
      <c r="AA13" s="715"/>
      <c r="AB13" s="712"/>
      <c r="AC13" s="713"/>
      <c r="AD13" s="712"/>
      <c r="AE13" s="714"/>
      <c r="AF13" s="713"/>
      <c r="AG13" s="715"/>
      <c r="AH13" s="712"/>
      <c r="AI13" s="713"/>
      <c r="AJ13" s="712"/>
      <c r="AK13" s="714"/>
      <c r="AL13" s="713"/>
      <c r="AM13" s="715"/>
      <c r="AN13" s="712"/>
      <c r="AO13" s="713"/>
      <c r="AP13" s="712"/>
      <c r="AQ13" s="716"/>
      <c r="AR13" s="717"/>
    </row>
    <row r="14" spans="1:44" ht="16.5">
      <c r="A14" s="695">
        <v>7</v>
      </c>
      <c r="B14" s="584" t="s">
        <v>989</v>
      </c>
      <c r="C14" s="718" t="s">
        <v>990</v>
      </c>
      <c r="D14" s="698"/>
      <c r="E14" s="697"/>
      <c r="F14" s="698"/>
      <c r="G14" s="699" t="s">
        <v>980</v>
      </c>
      <c r="H14" s="697"/>
      <c r="I14" s="700"/>
      <c r="J14" s="698" t="s">
        <v>980</v>
      </c>
      <c r="K14" s="697"/>
      <c r="L14" s="698"/>
      <c r="M14" s="699" t="s">
        <v>980</v>
      </c>
      <c r="N14" s="697"/>
      <c r="O14" s="700"/>
      <c r="P14" s="698" t="s">
        <v>981</v>
      </c>
      <c r="Q14" s="697" t="s">
        <v>981</v>
      </c>
      <c r="R14" s="698" t="s">
        <v>981</v>
      </c>
      <c r="S14" s="699"/>
      <c r="T14" s="697"/>
      <c r="U14" s="700"/>
      <c r="V14" s="698"/>
      <c r="W14" s="697"/>
      <c r="X14" s="698"/>
      <c r="Y14" s="699"/>
      <c r="Z14" s="719"/>
      <c r="AA14" s="720"/>
      <c r="AB14" s="698"/>
      <c r="AC14" s="697"/>
      <c r="AD14" s="698"/>
      <c r="AE14" s="699"/>
      <c r="AF14" s="697"/>
      <c r="AG14" s="700"/>
      <c r="AH14" s="698"/>
      <c r="AI14" s="697"/>
      <c r="AJ14" s="698"/>
      <c r="AK14" s="699"/>
      <c r="AL14" s="697"/>
      <c r="AM14" s="700"/>
      <c r="AN14" s="698"/>
      <c r="AO14" s="697"/>
      <c r="AP14" s="698"/>
      <c r="AQ14" s="701">
        <v>115</v>
      </c>
      <c r="AR14" s="702"/>
    </row>
    <row r="15" spans="1:44" ht="16.5">
      <c r="A15" s="683">
        <v>8</v>
      </c>
      <c r="B15" s="584" t="s">
        <v>991</v>
      </c>
      <c r="C15" s="721" t="s">
        <v>990</v>
      </c>
      <c r="D15" s="687"/>
      <c r="E15" s="686"/>
      <c r="F15" s="687"/>
      <c r="G15" s="688" t="s">
        <v>980</v>
      </c>
      <c r="H15" s="686"/>
      <c r="I15" s="689"/>
      <c r="J15" s="687" t="s">
        <v>980</v>
      </c>
      <c r="K15" s="686"/>
      <c r="L15" s="687"/>
      <c r="M15" s="688" t="s">
        <v>981</v>
      </c>
      <c r="N15" s="686" t="s">
        <v>980</v>
      </c>
      <c r="O15" s="689"/>
      <c r="P15" s="687" t="s">
        <v>981</v>
      </c>
      <c r="Q15" s="686" t="s">
        <v>981</v>
      </c>
      <c r="R15" s="687" t="s">
        <v>980</v>
      </c>
      <c r="S15" s="688" t="s">
        <v>981</v>
      </c>
      <c r="T15" s="686" t="s">
        <v>981</v>
      </c>
      <c r="U15" s="689" t="s">
        <v>981</v>
      </c>
      <c r="V15" s="687"/>
      <c r="W15" s="722"/>
      <c r="X15" s="722"/>
      <c r="Y15" s="688"/>
      <c r="Z15" s="686"/>
      <c r="AA15" s="689"/>
      <c r="AB15" s="687"/>
      <c r="AC15" s="686"/>
      <c r="AD15" s="687"/>
      <c r="AE15" s="688"/>
      <c r="AF15" s="686"/>
      <c r="AG15" s="689"/>
      <c r="AH15" s="687"/>
      <c r="AI15" s="686"/>
      <c r="AJ15" s="687"/>
      <c r="AK15" s="688"/>
      <c r="AL15" s="686"/>
      <c r="AM15" s="689"/>
      <c r="AN15" s="687"/>
      <c r="AO15" s="686"/>
      <c r="AP15" s="687"/>
      <c r="AQ15" s="693">
        <v>120</v>
      </c>
      <c r="AR15" s="694"/>
    </row>
    <row r="16" spans="1:44" ht="16.5">
      <c r="A16" s="695">
        <v>9</v>
      </c>
      <c r="B16" s="723" t="s">
        <v>992</v>
      </c>
      <c r="C16" s="724" t="s">
        <v>993</v>
      </c>
      <c r="D16" s="698" t="s">
        <v>980</v>
      </c>
      <c r="E16" s="697"/>
      <c r="F16" s="698"/>
      <c r="G16" s="699" t="s">
        <v>980</v>
      </c>
      <c r="H16" s="697"/>
      <c r="I16" s="700"/>
      <c r="J16" s="698" t="s">
        <v>980</v>
      </c>
      <c r="K16" s="697"/>
      <c r="L16" s="698"/>
      <c r="M16" s="699" t="s">
        <v>981</v>
      </c>
      <c r="N16" s="697" t="s">
        <v>980</v>
      </c>
      <c r="O16" s="700"/>
      <c r="P16" s="698" t="s">
        <v>981</v>
      </c>
      <c r="Q16" s="697" t="s">
        <v>980</v>
      </c>
      <c r="R16" s="698"/>
      <c r="S16" s="699" t="s">
        <v>981</v>
      </c>
      <c r="T16" s="697" t="s">
        <v>981</v>
      </c>
      <c r="U16" s="700" t="s">
        <v>980</v>
      </c>
      <c r="V16" s="698" t="s">
        <v>981</v>
      </c>
      <c r="W16" s="698" t="s">
        <v>981</v>
      </c>
      <c r="X16" s="698" t="s">
        <v>981</v>
      </c>
      <c r="Y16" s="699"/>
      <c r="Z16" s="697"/>
      <c r="AA16" s="700"/>
      <c r="AB16" s="698"/>
      <c r="AC16" s="697"/>
      <c r="AD16" s="698"/>
      <c r="AE16" s="699"/>
      <c r="AF16" s="697"/>
      <c r="AG16" s="700"/>
      <c r="AH16" s="698"/>
      <c r="AI16" s="697"/>
      <c r="AJ16" s="698"/>
      <c r="AK16" s="699"/>
      <c r="AL16" s="697"/>
      <c r="AM16" s="700"/>
      <c r="AN16" s="698"/>
      <c r="AO16" s="697"/>
      <c r="AP16" s="698"/>
      <c r="AQ16" s="701">
        <v>123</v>
      </c>
      <c r="AR16" s="702">
        <v>5</v>
      </c>
    </row>
    <row r="17" spans="1:44" ht="18" thickBot="1">
      <c r="A17" s="725">
        <v>10</v>
      </c>
      <c r="B17" s="101" t="s">
        <v>494</v>
      </c>
      <c r="C17" s="726" t="s">
        <v>994</v>
      </c>
      <c r="D17" s="727" t="s">
        <v>980</v>
      </c>
      <c r="E17" s="728"/>
      <c r="F17" s="727"/>
      <c r="G17" s="729" t="s">
        <v>980</v>
      </c>
      <c r="H17" s="728"/>
      <c r="I17" s="730"/>
      <c r="J17" s="727" t="s">
        <v>980</v>
      </c>
      <c r="K17" s="728"/>
      <c r="L17" s="727"/>
      <c r="M17" s="729" t="s">
        <v>980</v>
      </c>
      <c r="N17" s="728"/>
      <c r="O17" s="730"/>
      <c r="P17" s="727" t="s">
        <v>981</v>
      </c>
      <c r="Q17" s="728" t="s">
        <v>981</v>
      </c>
      <c r="R17" s="727" t="s">
        <v>980</v>
      </c>
      <c r="S17" s="729" t="s">
        <v>981</v>
      </c>
      <c r="T17" s="729" t="s">
        <v>981</v>
      </c>
      <c r="U17" s="729" t="s">
        <v>981</v>
      </c>
      <c r="V17" s="727"/>
      <c r="W17" s="728"/>
      <c r="X17" s="727"/>
      <c r="Y17" s="729"/>
      <c r="Z17" s="728"/>
      <c r="AA17" s="730"/>
      <c r="AB17" s="727"/>
      <c r="AC17" s="728"/>
      <c r="AD17" s="727"/>
      <c r="AE17" s="729"/>
      <c r="AF17" s="728"/>
      <c r="AG17" s="730"/>
      <c r="AH17" s="727"/>
      <c r="AI17" s="728"/>
      <c r="AJ17" s="727"/>
      <c r="AK17" s="729"/>
      <c r="AL17" s="728"/>
      <c r="AM17" s="730"/>
      <c r="AN17" s="727"/>
      <c r="AO17" s="728"/>
      <c r="AP17" s="727"/>
      <c r="AQ17" s="731">
        <v>120</v>
      </c>
      <c r="AR17" s="732">
        <v>7</v>
      </c>
    </row>
    <row r="18" spans="1:44" ht="16.5">
      <c r="A18" s="733">
        <v>11</v>
      </c>
      <c r="B18" s="734" t="s">
        <v>534</v>
      </c>
      <c r="C18" s="735" t="s">
        <v>994</v>
      </c>
      <c r="D18" s="678" t="s">
        <v>980</v>
      </c>
      <c r="E18" s="677"/>
      <c r="F18" s="678"/>
      <c r="G18" s="679" t="s">
        <v>980</v>
      </c>
      <c r="H18" s="677"/>
      <c r="I18" s="680"/>
      <c r="J18" s="678" t="s">
        <v>980</v>
      </c>
      <c r="K18" s="677"/>
      <c r="L18" s="678"/>
      <c r="M18" s="679" t="s">
        <v>980</v>
      </c>
      <c r="N18" s="677"/>
      <c r="O18" s="680"/>
      <c r="P18" s="678" t="s">
        <v>981</v>
      </c>
      <c r="Q18" s="678" t="s">
        <v>981</v>
      </c>
      <c r="R18" s="678" t="s">
        <v>981</v>
      </c>
      <c r="S18" s="679"/>
      <c r="T18" s="677"/>
      <c r="U18" s="680"/>
      <c r="V18" s="678"/>
      <c r="W18" s="677"/>
      <c r="X18" s="678"/>
      <c r="Y18" s="679"/>
      <c r="Z18" s="677"/>
      <c r="AA18" s="680"/>
      <c r="AB18" s="678"/>
      <c r="AC18" s="677"/>
      <c r="AD18" s="678"/>
      <c r="AE18" s="679"/>
      <c r="AF18" s="677"/>
      <c r="AG18" s="680"/>
      <c r="AH18" s="678"/>
      <c r="AI18" s="677"/>
      <c r="AJ18" s="678"/>
      <c r="AK18" s="679"/>
      <c r="AL18" s="677"/>
      <c r="AM18" s="680"/>
      <c r="AN18" s="678"/>
      <c r="AO18" s="677"/>
      <c r="AP18" s="678"/>
      <c r="AQ18" s="681">
        <v>115</v>
      </c>
      <c r="AR18" s="682">
        <v>8</v>
      </c>
    </row>
    <row r="19" spans="1:44" ht="16.5">
      <c r="A19" s="736">
        <v>12</v>
      </c>
      <c r="B19" s="737" t="s">
        <v>995</v>
      </c>
      <c r="C19" s="738" t="s">
        <v>996</v>
      </c>
      <c r="D19" s="739" t="s">
        <v>980</v>
      </c>
      <c r="E19" s="740"/>
      <c r="F19" s="739"/>
      <c r="G19" s="741" t="s">
        <v>980</v>
      </c>
      <c r="H19" s="740"/>
      <c r="I19" s="742"/>
      <c r="J19" s="739" t="s">
        <v>980</v>
      </c>
      <c r="K19" s="740"/>
      <c r="L19" s="739"/>
      <c r="M19" s="741" t="s">
        <v>980</v>
      </c>
      <c r="N19" s="740"/>
      <c r="O19" s="742"/>
      <c r="P19" s="739" t="s">
        <v>980</v>
      </c>
      <c r="Q19" s="740"/>
      <c r="R19" s="739"/>
      <c r="S19" s="741" t="s">
        <v>980</v>
      </c>
      <c r="T19" s="740"/>
      <c r="U19" s="742"/>
      <c r="V19" s="739" t="s">
        <v>981</v>
      </c>
      <c r="W19" s="739" t="s">
        <v>981</v>
      </c>
      <c r="X19" s="739" t="s">
        <v>981</v>
      </c>
      <c r="Y19" s="741"/>
      <c r="Z19" s="740"/>
      <c r="AA19" s="742"/>
      <c r="AB19" s="739"/>
      <c r="AC19" s="740"/>
      <c r="AD19" s="739"/>
      <c r="AE19" s="741"/>
      <c r="AF19" s="740"/>
      <c r="AG19" s="742"/>
      <c r="AH19" s="739"/>
      <c r="AI19" s="740"/>
      <c r="AJ19" s="739"/>
      <c r="AK19" s="741"/>
      <c r="AL19" s="740"/>
      <c r="AM19" s="742"/>
      <c r="AN19" s="739"/>
      <c r="AO19" s="740"/>
      <c r="AP19" s="739"/>
      <c r="AQ19" s="743">
        <v>123</v>
      </c>
      <c r="AR19" s="694">
        <v>4</v>
      </c>
    </row>
    <row r="20" spans="1:44" ht="16.5">
      <c r="A20" s="736">
        <v>13</v>
      </c>
      <c r="B20" s="744" t="s">
        <v>997</v>
      </c>
      <c r="C20" s="745" t="s">
        <v>996</v>
      </c>
      <c r="D20" s="698" t="s">
        <v>981</v>
      </c>
      <c r="E20" s="697" t="s">
        <v>981</v>
      </c>
      <c r="F20" s="698" t="s">
        <v>980</v>
      </c>
      <c r="G20" s="699" t="s">
        <v>981</v>
      </c>
      <c r="H20" s="697" t="s">
        <v>981</v>
      </c>
      <c r="I20" s="700" t="s">
        <v>981</v>
      </c>
      <c r="J20" s="698"/>
      <c r="K20" s="697"/>
      <c r="L20" s="698"/>
      <c r="M20" s="699"/>
      <c r="N20" s="697"/>
      <c r="O20" s="700"/>
      <c r="P20" s="698"/>
      <c r="Q20" s="697"/>
      <c r="R20" s="698"/>
      <c r="S20" s="699"/>
      <c r="T20" s="697"/>
      <c r="U20" s="700"/>
      <c r="V20" s="698"/>
      <c r="W20" s="697"/>
      <c r="X20" s="698"/>
      <c r="Y20" s="699"/>
      <c r="Z20" s="697"/>
      <c r="AA20" s="700"/>
      <c r="AB20" s="698"/>
      <c r="AC20" s="697"/>
      <c r="AD20" s="698"/>
      <c r="AE20" s="699"/>
      <c r="AF20" s="697"/>
      <c r="AG20" s="700"/>
      <c r="AH20" s="698"/>
      <c r="AI20" s="697"/>
      <c r="AJ20" s="698"/>
      <c r="AK20" s="699"/>
      <c r="AL20" s="697"/>
      <c r="AM20" s="700"/>
      <c r="AN20" s="698"/>
      <c r="AO20" s="697"/>
      <c r="AP20" s="698"/>
      <c r="AQ20" s="701">
        <v>100</v>
      </c>
      <c r="AR20" s="702">
        <v>9</v>
      </c>
    </row>
    <row r="21" spans="1:44" ht="16.5">
      <c r="A21" s="736">
        <v>14</v>
      </c>
      <c r="B21" s="737" t="s">
        <v>703</v>
      </c>
      <c r="C21" s="738" t="s">
        <v>998</v>
      </c>
      <c r="D21" s="739" t="s">
        <v>980</v>
      </c>
      <c r="E21" s="740"/>
      <c r="F21" s="739"/>
      <c r="G21" s="741" t="s">
        <v>980</v>
      </c>
      <c r="H21" s="740"/>
      <c r="I21" s="742"/>
      <c r="J21" s="739" t="s">
        <v>980</v>
      </c>
      <c r="K21" s="740"/>
      <c r="L21" s="739"/>
      <c r="M21" s="741" t="s">
        <v>980</v>
      </c>
      <c r="N21" s="740"/>
      <c r="O21" s="742"/>
      <c r="P21" s="739" t="s">
        <v>981</v>
      </c>
      <c r="Q21" s="740" t="s">
        <v>980</v>
      </c>
      <c r="R21" s="739"/>
      <c r="S21" s="741" t="s">
        <v>981</v>
      </c>
      <c r="T21" s="740" t="s">
        <v>980</v>
      </c>
      <c r="U21" s="742"/>
      <c r="V21" s="739" t="s">
        <v>980</v>
      </c>
      <c r="W21" s="740"/>
      <c r="X21" s="739"/>
      <c r="Y21" s="741" t="s">
        <v>981</v>
      </c>
      <c r="Z21" s="741" t="s">
        <v>981</v>
      </c>
      <c r="AA21" s="741" t="s">
        <v>981</v>
      </c>
      <c r="AB21" s="739"/>
      <c r="AC21" s="740"/>
      <c r="AD21" s="739"/>
      <c r="AE21" s="741"/>
      <c r="AF21" s="740"/>
      <c r="AG21" s="742"/>
      <c r="AH21" s="739"/>
      <c r="AI21" s="740"/>
      <c r="AJ21" s="739"/>
      <c r="AK21" s="741"/>
      <c r="AL21" s="740"/>
      <c r="AM21" s="742"/>
      <c r="AN21" s="739"/>
      <c r="AO21" s="740"/>
      <c r="AP21" s="739"/>
      <c r="AQ21" s="743">
        <v>126</v>
      </c>
      <c r="AR21" s="694">
        <v>3</v>
      </c>
    </row>
    <row r="22" spans="1:44" ht="18" thickBot="1">
      <c r="A22" s="746">
        <v>15</v>
      </c>
      <c r="B22" s="747"/>
      <c r="C22" s="748"/>
      <c r="D22" s="705"/>
      <c r="E22" s="706"/>
      <c r="F22" s="705"/>
      <c r="G22" s="707"/>
      <c r="H22" s="706"/>
      <c r="I22" s="708"/>
      <c r="J22" s="705"/>
      <c r="K22" s="706"/>
      <c r="L22" s="705"/>
      <c r="M22" s="707"/>
      <c r="N22" s="706"/>
      <c r="O22" s="708"/>
      <c r="P22" s="705"/>
      <c r="Q22" s="706"/>
      <c r="R22" s="705"/>
      <c r="S22" s="707"/>
      <c r="T22" s="706"/>
      <c r="U22" s="708"/>
      <c r="V22" s="705"/>
      <c r="W22" s="706"/>
      <c r="X22" s="705"/>
      <c r="Y22" s="707"/>
      <c r="Z22" s="706"/>
      <c r="AA22" s="708"/>
      <c r="AB22" s="705"/>
      <c r="AC22" s="706"/>
      <c r="AD22" s="705"/>
      <c r="AE22" s="707"/>
      <c r="AF22" s="706"/>
      <c r="AG22" s="708"/>
      <c r="AH22" s="705"/>
      <c r="AI22" s="706"/>
      <c r="AJ22" s="705"/>
      <c r="AK22" s="707"/>
      <c r="AL22" s="706"/>
      <c r="AM22" s="708"/>
      <c r="AN22" s="705"/>
      <c r="AO22" s="706"/>
      <c r="AP22" s="705"/>
      <c r="AQ22" s="709"/>
      <c r="AR22" s="710"/>
    </row>
    <row r="23" spans="1:44" ht="16.5">
      <c r="A23" s="733">
        <v>16</v>
      </c>
      <c r="B23" s="749"/>
      <c r="C23" s="750"/>
      <c r="D23" s="751"/>
      <c r="E23" s="752"/>
      <c r="F23" s="751"/>
      <c r="G23" s="753"/>
      <c r="H23" s="752"/>
      <c r="I23" s="754"/>
      <c r="J23" s="751"/>
      <c r="K23" s="752"/>
      <c r="L23" s="751"/>
      <c r="M23" s="753"/>
      <c r="N23" s="752"/>
      <c r="O23" s="754"/>
      <c r="P23" s="751"/>
      <c r="Q23" s="752"/>
      <c r="R23" s="751"/>
      <c r="S23" s="753"/>
      <c r="T23" s="752"/>
      <c r="U23" s="754"/>
      <c r="V23" s="751"/>
      <c r="W23" s="752"/>
      <c r="X23" s="751"/>
      <c r="Y23" s="753"/>
      <c r="Z23" s="752"/>
      <c r="AA23" s="754"/>
      <c r="AB23" s="751"/>
      <c r="AC23" s="752"/>
      <c r="AD23" s="751"/>
      <c r="AE23" s="753"/>
      <c r="AF23" s="752"/>
      <c r="AG23" s="754"/>
      <c r="AH23" s="751"/>
      <c r="AI23" s="752"/>
      <c r="AJ23" s="751"/>
      <c r="AK23" s="753"/>
      <c r="AL23" s="752"/>
      <c r="AM23" s="754"/>
      <c r="AN23" s="751"/>
      <c r="AO23" s="752"/>
      <c r="AP23" s="751"/>
      <c r="AQ23" s="755"/>
      <c r="AR23" s="717"/>
    </row>
    <row r="24" spans="1:44" ht="16.5">
      <c r="A24" s="736">
        <v>17</v>
      </c>
      <c r="B24" s="744"/>
      <c r="C24" s="756"/>
      <c r="D24" s="698"/>
      <c r="E24" s="697"/>
      <c r="F24" s="698"/>
      <c r="G24" s="699"/>
      <c r="H24" s="697"/>
      <c r="I24" s="700"/>
      <c r="J24" s="698"/>
      <c r="K24" s="697"/>
      <c r="L24" s="698"/>
      <c r="M24" s="699"/>
      <c r="N24" s="697"/>
      <c r="O24" s="700"/>
      <c r="P24" s="698"/>
      <c r="Q24" s="697"/>
      <c r="R24" s="698"/>
      <c r="S24" s="699"/>
      <c r="T24" s="697"/>
      <c r="U24" s="700"/>
      <c r="V24" s="698"/>
      <c r="W24" s="697"/>
      <c r="X24" s="698"/>
      <c r="Y24" s="699"/>
      <c r="Z24" s="697"/>
      <c r="AA24" s="700"/>
      <c r="AB24" s="698"/>
      <c r="AC24" s="697"/>
      <c r="AD24" s="698"/>
      <c r="AE24" s="699"/>
      <c r="AF24" s="697"/>
      <c r="AG24" s="700"/>
      <c r="AH24" s="698"/>
      <c r="AI24" s="697"/>
      <c r="AJ24" s="698"/>
      <c r="AK24" s="699"/>
      <c r="AL24" s="697"/>
      <c r="AM24" s="700"/>
      <c r="AN24" s="698"/>
      <c r="AO24" s="697"/>
      <c r="AP24" s="698"/>
      <c r="AQ24" s="701"/>
      <c r="AR24" s="702"/>
    </row>
    <row r="25" spans="1:44" ht="16.5">
      <c r="A25" s="736">
        <v>18</v>
      </c>
      <c r="B25" s="757"/>
      <c r="C25" s="738"/>
      <c r="D25" s="739"/>
      <c r="E25" s="740"/>
      <c r="F25" s="739"/>
      <c r="G25" s="741"/>
      <c r="H25" s="740"/>
      <c r="I25" s="742"/>
      <c r="J25" s="739"/>
      <c r="K25" s="740"/>
      <c r="L25" s="739"/>
      <c r="M25" s="741"/>
      <c r="N25" s="740"/>
      <c r="O25" s="742"/>
      <c r="P25" s="739"/>
      <c r="Q25" s="740"/>
      <c r="R25" s="739"/>
      <c r="S25" s="741"/>
      <c r="T25" s="740"/>
      <c r="U25" s="742"/>
      <c r="V25" s="739"/>
      <c r="W25" s="740"/>
      <c r="X25" s="739"/>
      <c r="Y25" s="741"/>
      <c r="Z25" s="740"/>
      <c r="AA25" s="742"/>
      <c r="AB25" s="739"/>
      <c r="AC25" s="740"/>
      <c r="AD25" s="739"/>
      <c r="AE25" s="741"/>
      <c r="AF25" s="740"/>
      <c r="AG25" s="742"/>
      <c r="AH25" s="739"/>
      <c r="AI25" s="740"/>
      <c r="AJ25" s="739"/>
      <c r="AK25" s="741"/>
      <c r="AL25" s="740"/>
      <c r="AM25" s="742"/>
      <c r="AN25" s="739"/>
      <c r="AO25" s="740"/>
      <c r="AP25" s="739"/>
      <c r="AQ25" s="743"/>
      <c r="AR25" s="694"/>
    </row>
    <row r="26" spans="1:44" ht="16.5">
      <c r="A26" s="736">
        <v>19</v>
      </c>
      <c r="B26" s="758"/>
      <c r="C26" s="745"/>
      <c r="D26" s="698"/>
      <c r="E26" s="697"/>
      <c r="F26" s="698"/>
      <c r="G26" s="699"/>
      <c r="H26" s="697"/>
      <c r="I26" s="700"/>
      <c r="J26" s="698"/>
      <c r="K26" s="697"/>
      <c r="L26" s="698"/>
      <c r="M26" s="699"/>
      <c r="N26" s="697"/>
      <c r="O26" s="700"/>
      <c r="P26" s="698"/>
      <c r="Q26" s="697"/>
      <c r="R26" s="698"/>
      <c r="S26" s="699"/>
      <c r="T26" s="697"/>
      <c r="U26" s="700"/>
      <c r="V26" s="698"/>
      <c r="W26" s="697"/>
      <c r="X26" s="698"/>
      <c r="Y26" s="699"/>
      <c r="Z26" s="697"/>
      <c r="AA26" s="700"/>
      <c r="AB26" s="698"/>
      <c r="AC26" s="697"/>
      <c r="AD26" s="698"/>
      <c r="AE26" s="699"/>
      <c r="AF26" s="697"/>
      <c r="AG26" s="700"/>
      <c r="AH26" s="698"/>
      <c r="AI26" s="697"/>
      <c r="AJ26" s="698"/>
      <c r="AK26" s="699"/>
      <c r="AL26" s="697"/>
      <c r="AM26" s="700"/>
      <c r="AN26" s="698"/>
      <c r="AO26" s="697"/>
      <c r="AP26" s="698"/>
      <c r="AQ26" s="701"/>
      <c r="AR26" s="702"/>
    </row>
    <row r="27" spans="1:44" ht="18" thickBot="1">
      <c r="A27" s="746">
        <v>20</v>
      </c>
      <c r="B27" s="759"/>
      <c r="C27" s="760"/>
      <c r="D27" s="761"/>
      <c r="E27" s="762"/>
      <c r="F27" s="761"/>
      <c r="G27" s="763"/>
      <c r="H27" s="762"/>
      <c r="I27" s="764"/>
      <c r="J27" s="761"/>
      <c r="K27" s="762"/>
      <c r="L27" s="761"/>
      <c r="M27" s="763"/>
      <c r="N27" s="762"/>
      <c r="O27" s="764"/>
      <c r="P27" s="761"/>
      <c r="Q27" s="762"/>
      <c r="R27" s="761"/>
      <c r="S27" s="763"/>
      <c r="T27" s="762"/>
      <c r="U27" s="764"/>
      <c r="V27" s="761"/>
      <c r="W27" s="762"/>
      <c r="X27" s="761"/>
      <c r="Y27" s="763"/>
      <c r="Z27" s="762"/>
      <c r="AA27" s="764"/>
      <c r="AB27" s="761"/>
      <c r="AC27" s="762"/>
      <c r="AD27" s="761"/>
      <c r="AE27" s="763"/>
      <c r="AF27" s="762"/>
      <c r="AG27" s="764"/>
      <c r="AH27" s="761"/>
      <c r="AI27" s="762"/>
      <c r="AJ27" s="761"/>
      <c r="AK27" s="763"/>
      <c r="AL27" s="762"/>
      <c r="AM27" s="764"/>
      <c r="AN27" s="761"/>
      <c r="AO27" s="762"/>
      <c r="AP27" s="761"/>
      <c r="AQ27" s="765"/>
      <c r="AR27" s="732">
        <f aca="true" t="shared" si="0" ref="AR27:AR37">IF(AQ27="","",RANK(AQ27,$AQ$8:$AQ$37,0))</f>
      </c>
    </row>
    <row r="28" spans="1:47" ht="16.5">
      <c r="A28" s="733">
        <v>21</v>
      </c>
      <c r="B28" s="766"/>
      <c r="C28" s="735"/>
      <c r="D28" s="678"/>
      <c r="E28" s="677"/>
      <c r="F28" s="678"/>
      <c r="G28" s="679"/>
      <c r="H28" s="677"/>
      <c r="I28" s="680"/>
      <c r="J28" s="678"/>
      <c r="K28" s="677"/>
      <c r="L28" s="678"/>
      <c r="M28" s="679"/>
      <c r="N28" s="677"/>
      <c r="O28" s="680"/>
      <c r="P28" s="678"/>
      <c r="Q28" s="677"/>
      <c r="R28" s="678"/>
      <c r="S28" s="679"/>
      <c r="T28" s="677"/>
      <c r="U28" s="680"/>
      <c r="V28" s="678"/>
      <c r="W28" s="677"/>
      <c r="X28" s="678"/>
      <c r="Y28" s="679"/>
      <c r="Z28" s="677"/>
      <c r="AA28" s="680"/>
      <c r="AB28" s="678"/>
      <c r="AC28" s="677"/>
      <c r="AD28" s="678"/>
      <c r="AE28" s="679"/>
      <c r="AF28" s="677"/>
      <c r="AG28" s="680"/>
      <c r="AH28" s="678"/>
      <c r="AI28" s="677"/>
      <c r="AJ28" s="678"/>
      <c r="AK28" s="679"/>
      <c r="AL28" s="677"/>
      <c r="AM28" s="680"/>
      <c r="AN28" s="678"/>
      <c r="AO28" s="677"/>
      <c r="AP28" s="678"/>
      <c r="AQ28" s="681"/>
      <c r="AR28" s="682">
        <f t="shared" si="0"/>
      </c>
      <c r="AU28" s="441"/>
    </row>
    <row r="29" spans="1:44" ht="16.5">
      <c r="A29" s="736">
        <v>22</v>
      </c>
      <c r="B29" s="757"/>
      <c r="C29" s="738"/>
      <c r="D29" s="739"/>
      <c r="E29" s="740"/>
      <c r="F29" s="739"/>
      <c r="G29" s="741"/>
      <c r="H29" s="740"/>
      <c r="I29" s="742"/>
      <c r="J29" s="739"/>
      <c r="K29" s="740"/>
      <c r="L29" s="739"/>
      <c r="M29" s="741"/>
      <c r="N29" s="740"/>
      <c r="O29" s="742"/>
      <c r="P29" s="739"/>
      <c r="Q29" s="740"/>
      <c r="R29" s="739"/>
      <c r="S29" s="741"/>
      <c r="T29" s="740"/>
      <c r="U29" s="742"/>
      <c r="V29" s="739"/>
      <c r="W29" s="740"/>
      <c r="X29" s="739"/>
      <c r="Y29" s="741"/>
      <c r="Z29" s="740"/>
      <c r="AA29" s="742"/>
      <c r="AB29" s="739"/>
      <c r="AC29" s="740"/>
      <c r="AD29" s="739"/>
      <c r="AE29" s="741"/>
      <c r="AF29" s="740"/>
      <c r="AG29" s="742"/>
      <c r="AH29" s="739"/>
      <c r="AI29" s="740"/>
      <c r="AJ29" s="739"/>
      <c r="AK29" s="741"/>
      <c r="AL29" s="740"/>
      <c r="AM29" s="742"/>
      <c r="AN29" s="739"/>
      <c r="AO29" s="740"/>
      <c r="AP29" s="739"/>
      <c r="AQ29" s="743"/>
      <c r="AR29" s="694">
        <f t="shared" si="0"/>
      </c>
    </row>
    <row r="30" spans="1:44" ht="16.5">
      <c r="A30" s="736">
        <v>23</v>
      </c>
      <c r="B30" s="758"/>
      <c r="C30" s="745"/>
      <c r="D30" s="698"/>
      <c r="E30" s="697"/>
      <c r="F30" s="698"/>
      <c r="G30" s="699"/>
      <c r="H30" s="697"/>
      <c r="I30" s="700"/>
      <c r="J30" s="698"/>
      <c r="K30" s="697"/>
      <c r="L30" s="698"/>
      <c r="M30" s="699"/>
      <c r="N30" s="697"/>
      <c r="O30" s="700"/>
      <c r="P30" s="698"/>
      <c r="Q30" s="697"/>
      <c r="R30" s="698"/>
      <c r="S30" s="699"/>
      <c r="T30" s="697"/>
      <c r="U30" s="700"/>
      <c r="V30" s="698"/>
      <c r="W30" s="697"/>
      <c r="X30" s="698"/>
      <c r="Y30" s="699"/>
      <c r="Z30" s="697"/>
      <c r="AA30" s="700"/>
      <c r="AB30" s="698"/>
      <c r="AC30" s="697"/>
      <c r="AD30" s="698"/>
      <c r="AE30" s="699"/>
      <c r="AF30" s="697"/>
      <c r="AG30" s="700"/>
      <c r="AH30" s="698"/>
      <c r="AI30" s="697"/>
      <c r="AJ30" s="698"/>
      <c r="AK30" s="699"/>
      <c r="AL30" s="697"/>
      <c r="AM30" s="700"/>
      <c r="AN30" s="698"/>
      <c r="AO30" s="697"/>
      <c r="AP30" s="698"/>
      <c r="AQ30" s="701"/>
      <c r="AR30" s="702">
        <f t="shared" si="0"/>
      </c>
    </row>
    <row r="31" spans="1:44" ht="16.5">
      <c r="A31" s="767">
        <v>24</v>
      </c>
      <c r="B31" s="768"/>
      <c r="C31" s="769"/>
      <c r="D31" s="770"/>
      <c r="E31" s="771"/>
      <c r="F31" s="770"/>
      <c r="G31" s="772"/>
      <c r="H31" s="771"/>
      <c r="I31" s="773"/>
      <c r="J31" s="770"/>
      <c r="K31" s="771"/>
      <c r="L31" s="770"/>
      <c r="M31" s="772"/>
      <c r="N31" s="771"/>
      <c r="O31" s="773"/>
      <c r="P31" s="770"/>
      <c r="Q31" s="771"/>
      <c r="R31" s="770"/>
      <c r="S31" s="772"/>
      <c r="T31" s="771"/>
      <c r="U31" s="773"/>
      <c r="V31" s="770"/>
      <c r="W31" s="771"/>
      <c r="X31" s="770"/>
      <c r="Y31" s="772"/>
      <c r="Z31" s="771"/>
      <c r="AA31" s="773"/>
      <c r="AB31" s="770"/>
      <c r="AC31" s="771"/>
      <c r="AD31" s="770"/>
      <c r="AE31" s="772"/>
      <c r="AF31" s="771"/>
      <c r="AG31" s="773"/>
      <c r="AH31" s="770"/>
      <c r="AI31" s="771"/>
      <c r="AJ31" s="770"/>
      <c r="AK31" s="772"/>
      <c r="AL31" s="771"/>
      <c r="AM31" s="773"/>
      <c r="AN31" s="770"/>
      <c r="AO31" s="771"/>
      <c r="AP31" s="770"/>
      <c r="AQ31" s="774"/>
      <c r="AR31" s="694">
        <f t="shared" si="0"/>
      </c>
    </row>
    <row r="32" spans="1:44" ht="18" thickBot="1">
      <c r="A32" s="746">
        <v>25</v>
      </c>
      <c r="B32" s="775"/>
      <c r="C32" s="776"/>
      <c r="D32" s="705"/>
      <c r="E32" s="706"/>
      <c r="F32" s="705"/>
      <c r="G32" s="707"/>
      <c r="H32" s="706"/>
      <c r="I32" s="708"/>
      <c r="J32" s="705"/>
      <c r="K32" s="706"/>
      <c r="L32" s="705"/>
      <c r="M32" s="707"/>
      <c r="N32" s="706"/>
      <c r="O32" s="708"/>
      <c r="P32" s="705"/>
      <c r="Q32" s="706"/>
      <c r="R32" s="705"/>
      <c r="S32" s="707"/>
      <c r="T32" s="706"/>
      <c r="U32" s="708"/>
      <c r="V32" s="705"/>
      <c r="W32" s="706"/>
      <c r="X32" s="705"/>
      <c r="Y32" s="707"/>
      <c r="Z32" s="706"/>
      <c r="AA32" s="708"/>
      <c r="AB32" s="705"/>
      <c r="AC32" s="706"/>
      <c r="AD32" s="705"/>
      <c r="AE32" s="707"/>
      <c r="AF32" s="706"/>
      <c r="AG32" s="708"/>
      <c r="AH32" s="705"/>
      <c r="AI32" s="706"/>
      <c r="AJ32" s="705"/>
      <c r="AK32" s="707"/>
      <c r="AL32" s="706"/>
      <c r="AM32" s="708"/>
      <c r="AN32" s="705"/>
      <c r="AO32" s="706"/>
      <c r="AP32" s="705"/>
      <c r="AQ32" s="709"/>
      <c r="AR32" s="710">
        <f t="shared" si="0"/>
      </c>
    </row>
    <row r="33" spans="1:44" ht="16.5">
      <c r="A33" s="767">
        <v>26</v>
      </c>
      <c r="B33" s="768"/>
      <c r="C33" s="769"/>
      <c r="D33" s="770"/>
      <c r="E33" s="771"/>
      <c r="F33" s="770"/>
      <c r="G33" s="772"/>
      <c r="H33" s="771"/>
      <c r="I33" s="773"/>
      <c r="J33" s="770"/>
      <c r="K33" s="771"/>
      <c r="L33" s="770"/>
      <c r="M33" s="772"/>
      <c r="N33" s="771"/>
      <c r="O33" s="773"/>
      <c r="P33" s="770"/>
      <c r="Q33" s="771"/>
      <c r="R33" s="770"/>
      <c r="S33" s="772"/>
      <c r="T33" s="771"/>
      <c r="U33" s="773"/>
      <c r="V33" s="770"/>
      <c r="W33" s="771"/>
      <c r="X33" s="770"/>
      <c r="Y33" s="772"/>
      <c r="Z33" s="771"/>
      <c r="AA33" s="773"/>
      <c r="AB33" s="770"/>
      <c r="AC33" s="771"/>
      <c r="AD33" s="770"/>
      <c r="AE33" s="772"/>
      <c r="AF33" s="771"/>
      <c r="AG33" s="773"/>
      <c r="AH33" s="770"/>
      <c r="AI33" s="771"/>
      <c r="AJ33" s="770"/>
      <c r="AK33" s="772"/>
      <c r="AL33" s="771"/>
      <c r="AM33" s="773"/>
      <c r="AN33" s="770"/>
      <c r="AO33" s="771"/>
      <c r="AP33" s="770"/>
      <c r="AQ33" s="774"/>
      <c r="AR33" s="717">
        <f t="shared" si="0"/>
      </c>
    </row>
    <row r="34" spans="1:44" ht="16.5">
      <c r="A34" s="736">
        <v>27</v>
      </c>
      <c r="B34" s="758"/>
      <c r="C34" s="745"/>
      <c r="D34" s="698"/>
      <c r="E34" s="697"/>
      <c r="F34" s="698"/>
      <c r="G34" s="699"/>
      <c r="H34" s="697"/>
      <c r="I34" s="700"/>
      <c r="J34" s="698"/>
      <c r="K34" s="697"/>
      <c r="L34" s="698"/>
      <c r="M34" s="699"/>
      <c r="N34" s="697"/>
      <c r="O34" s="700"/>
      <c r="P34" s="698"/>
      <c r="Q34" s="697"/>
      <c r="R34" s="698"/>
      <c r="S34" s="699"/>
      <c r="T34" s="697"/>
      <c r="U34" s="700"/>
      <c r="V34" s="698"/>
      <c r="W34" s="697"/>
      <c r="X34" s="698"/>
      <c r="Y34" s="699"/>
      <c r="Z34" s="697"/>
      <c r="AA34" s="700"/>
      <c r="AB34" s="698"/>
      <c r="AC34" s="697"/>
      <c r="AD34" s="698"/>
      <c r="AE34" s="699"/>
      <c r="AF34" s="697"/>
      <c r="AG34" s="700"/>
      <c r="AH34" s="698"/>
      <c r="AI34" s="697"/>
      <c r="AJ34" s="698"/>
      <c r="AK34" s="699"/>
      <c r="AL34" s="697"/>
      <c r="AM34" s="700"/>
      <c r="AN34" s="698"/>
      <c r="AO34" s="697"/>
      <c r="AP34" s="698"/>
      <c r="AQ34" s="701"/>
      <c r="AR34" s="702">
        <f t="shared" si="0"/>
      </c>
    </row>
    <row r="35" spans="1:44" ht="16.5">
      <c r="A35" s="736">
        <v>28</v>
      </c>
      <c r="B35" s="757"/>
      <c r="C35" s="738"/>
      <c r="D35" s="739"/>
      <c r="E35" s="740"/>
      <c r="F35" s="739"/>
      <c r="G35" s="741"/>
      <c r="H35" s="740"/>
      <c r="I35" s="742"/>
      <c r="J35" s="739"/>
      <c r="K35" s="740"/>
      <c r="L35" s="739"/>
      <c r="M35" s="741"/>
      <c r="N35" s="740"/>
      <c r="O35" s="742"/>
      <c r="P35" s="739"/>
      <c r="Q35" s="740"/>
      <c r="R35" s="739"/>
      <c r="S35" s="741"/>
      <c r="T35" s="740"/>
      <c r="U35" s="742"/>
      <c r="V35" s="739"/>
      <c r="W35" s="740"/>
      <c r="X35" s="739"/>
      <c r="Y35" s="741"/>
      <c r="Z35" s="740"/>
      <c r="AA35" s="742"/>
      <c r="AB35" s="739"/>
      <c r="AC35" s="740"/>
      <c r="AD35" s="739"/>
      <c r="AE35" s="741"/>
      <c r="AF35" s="740"/>
      <c r="AG35" s="742"/>
      <c r="AH35" s="739"/>
      <c r="AI35" s="740"/>
      <c r="AJ35" s="739"/>
      <c r="AK35" s="741"/>
      <c r="AL35" s="740"/>
      <c r="AM35" s="742"/>
      <c r="AN35" s="739"/>
      <c r="AO35" s="740"/>
      <c r="AP35" s="739"/>
      <c r="AQ35" s="743"/>
      <c r="AR35" s="694">
        <f t="shared" si="0"/>
      </c>
    </row>
    <row r="36" spans="1:44" ht="16.5">
      <c r="A36" s="736">
        <v>29</v>
      </c>
      <c r="B36" s="758"/>
      <c r="C36" s="745"/>
      <c r="D36" s="698"/>
      <c r="E36" s="697"/>
      <c r="F36" s="698"/>
      <c r="G36" s="699"/>
      <c r="H36" s="697"/>
      <c r="I36" s="700"/>
      <c r="J36" s="698"/>
      <c r="K36" s="697"/>
      <c r="L36" s="698"/>
      <c r="M36" s="699"/>
      <c r="N36" s="697"/>
      <c r="O36" s="700"/>
      <c r="P36" s="698"/>
      <c r="Q36" s="697"/>
      <c r="R36" s="698"/>
      <c r="S36" s="699"/>
      <c r="T36" s="697"/>
      <c r="U36" s="700"/>
      <c r="V36" s="698"/>
      <c r="W36" s="697"/>
      <c r="X36" s="698"/>
      <c r="Y36" s="699"/>
      <c r="Z36" s="697"/>
      <c r="AA36" s="700"/>
      <c r="AB36" s="698"/>
      <c r="AC36" s="697"/>
      <c r="AD36" s="698"/>
      <c r="AE36" s="699"/>
      <c r="AF36" s="697"/>
      <c r="AG36" s="700"/>
      <c r="AH36" s="698"/>
      <c r="AI36" s="697"/>
      <c r="AJ36" s="698"/>
      <c r="AK36" s="699"/>
      <c r="AL36" s="697"/>
      <c r="AM36" s="700"/>
      <c r="AN36" s="698"/>
      <c r="AO36" s="697"/>
      <c r="AP36" s="698"/>
      <c r="AQ36" s="701"/>
      <c r="AR36" s="702">
        <f t="shared" si="0"/>
      </c>
    </row>
    <row r="37" spans="1:44" ht="18" thickBot="1">
      <c r="A37" s="746">
        <v>30</v>
      </c>
      <c r="B37" s="759"/>
      <c r="C37" s="760"/>
      <c r="D37" s="761"/>
      <c r="E37" s="762"/>
      <c r="F37" s="761"/>
      <c r="G37" s="763"/>
      <c r="H37" s="762"/>
      <c r="I37" s="764"/>
      <c r="J37" s="761"/>
      <c r="K37" s="762"/>
      <c r="L37" s="761"/>
      <c r="M37" s="763"/>
      <c r="N37" s="762"/>
      <c r="O37" s="764"/>
      <c r="P37" s="761"/>
      <c r="Q37" s="762"/>
      <c r="R37" s="761"/>
      <c r="S37" s="763"/>
      <c r="T37" s="762"/>
      <c r="U37" s="764"/>
      <c r="V37" s="761"/>
      <c r="W37" s="762"/>
      <c r="X37" s="761"/>
      <c r="Y37" s="763"/>
      <c r="Z37" s="762"/>
      <c r="AA37" s="764"/>
      <c r="AB37" s="761"/>
      <c r="AC37" s="762"/>
      <c r="AD37" s="761"/>
      <c r="AE37" s="763"/>
      <c r="AF37" s="762"/>
      <c r="AG37" s="764"/>
      <c r="AH37" s="761"/>
      <c r="AI37" s="762"/>
      <c r="AJ37" s="761"/>
      <c r="AK37" s="763"/>
      <c r="AL37" s="762"/>
      <c r="AM37" s="764"/>
      <c r="AN37" s="761"/>
      <c r="AO37" s="762"/>
      <c r="AP37" s="761"/>
      <c r="AQ37" s="765"/>
      <c r="AR37" s="732">
        <f t="shared" si="0"/>
      </c>
    </row>
    <row r="39" spans="1:5" ht="24.75">
      <c r="A39" s="849" t="s">
        <v>999</v>
      </c>
      <c r="B39" s="849"/>
      <c r="C39" s="849"/>
      <c r="D39" s="849"/>
      <c r="E39" s="849"/>
    </row>
    <row r="40" spans="1:42" ht="18" thickBot="1">
      <c r="A40" s="667"/>
      <c r="B40" s="667"/>
      <c r="C40" s="668"/>
      <c r="D40" s="668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</row>
    <row r="41" spans="1:44" ht="18" thickBot="1">
      <c r="A41" s="669"/>
      <c r="B41" s="670" t="s">
        <v>2</v>
      </c>
      <c r="C41" s="671" t="s">
        <v>3</v>
      </c>
      <c r="D41" s="854" t="s">
        <v>965</v>
      </c>
      <c r="E41" s="855"/>
      <c r="F41" s="856"/>
      <c r="G41" s="857" t="s">
        <v>966</v>
      </c>
      <c r="H41" s="855"/>
      <c r="I41" s="858"/>
      <c r="J41" s="854" t="s">
        <v>967</v>
      </c>
      <c r="K41" s="855"/>
      <c r="L41" s="856"/>
      <c r="M41" s="857" t="s">
        <v>968</v>
      </c>
      <c r="N41" s="855"/>
      <c r="O41" s="858"/>
      <c r="P41" s="854" t="s">
        <v>969</v>
      </c>
      <c r="Q41" s="855"/>
      <c r="R41" s="856"/>
      <c r="S41" s="857" t="s">
        <v>970</v>
      </c>
      <c r="T41" s="855"/>
      <c r="U41" s="858"/>
      <c r="V41" s="854" t="s">
        <v>971</v>
      </c>
      <c r="W41" s="855"/>
      <c r="X41" s="856"/>
      <c r="Y41" s="857" t="s">
        <v>972</v>
      </c>
      <c r="Z41" s="855"/>
      <c r="AA41" s="858"/>
      <c r="AB41" s="854" t="s">
        <v>973</v>
      </c>
      <c r="AC41" s="855"/>
      <c r="AD41" s="856"/>
      <c r="AE41" s="857" t="s">
        <v>974</v>
      </c>
      <c r="AF41" s="855"/>
      <c r="AG41" s="858"/>
      <c r="AH41" s="854" t="s">
        <v>975</v>
      </c>
      <c r="AI41" s="855"/>
      <c r="AJ41" s="856"/>
      <c r="AK41" s="859" t="s">
        <v>1000</v>
      </c>
      <c r="AL41" s="860"/>
      <c r="AM41" s="861"/>
      <c r="AN41" s="854" t="s">
        <v>1001</v>
      </c>
      <c r="AO41" s="855"/>
      <c r="AP41" s="856"/>
      <c r="AQ41" s="672" t="s">
        <v>877</v>
      </c>
      <c r="AR41" s="673" t="s">
        <v>6</v>
      </c>
    </row>
    <row r="42" spans="1:44" ht="16.5">
      <c r="A42" s="674">
        <v>1</v>
      </c>
      <c r="B42" s="508" t="s">
        <v>1002</v>
      </c>
      <c r="C42" s="777" t="s">
        <v>1003</v>
      </c>
      <c r="D42" s="778" t="s">
        <v>980</v>
      </c>
      <c r="E42" s="779"/>
      <c r="F42" s="780"/>
      <c r="G42" s="781" t="s">
        <v>980</v>
      </c>
      <c r="H42" s="779"/>
      <c r="I42" s="782"/>
      <c r="J42" s="780" t="s">
        <v>980</v>
      </c>
      <c r="K42" s="779"/>
      <c r="L42" s="780"/>
      <c r="M42" s="781" t="s">
        <v>981</v>
      </c>
      <c r="N42" s="781" t="s">
        <v>981</v>
      </c>
      <c r="O42" s="781" t="s">
        <v>981</v>
      </c>
      <c r="P42" s="780"/>
      <c r="Q42" s="779"/>
      <c r="R42" s="780"/>
      <c r="S42" s="781"/>
      <c r="T42" s="779"/>
      <c r="U42" s="782"/>
      <c r="V42" s="780"/>
      <c r="W42" s="779"/>
      <c r="X42" s="780"/>
      <c r="Y42" s="781"/>
      <c r="Z42" s="779"/>
      <c r="AA42" s="782"/>
      <c r="AB42" s="780"/>
      <c r="AC42" s="779"/>
      <c r="AD42" s="780"/>
      <c r="AE42" s="781"/>
      <c r="AF42" s="779"/>
      <c r="AG42" s="782"/>
      <c r="AH42" s="780"/>
      <c r="AI42" s="779"/>
      <c r="AJ42" s="780"/>
      <c r="AK42" s="781"/>
      <c r="AL42" s="779"/>
      <c r="AM42" s="782"/>
      <c r="AN42" s="780"/>
      <c r="AO42" s="779"/>
      <c r="AP42" s="780"/>
      <c r="AQ42" s="783">
        <v>110</v>
      </c>
      <c r="AR42" s="784"/>
    </row>
    <row r="43" spans="1:44" ht="16.5">
      <c r="A43" s="683">
        <v>2</v>
      </c>
      <c r="B43" s="514" t="s">
        <v>1004</v>
      </c>
      <c r="C43" s="785" t="s">
        <v>983</v>
      </c>
      <c r="D43" s="685"/>
      <c r="E43" s="686"/>
      <c r="F43" s="687"/>
      <c r="G43" s="688"/>
      <c r="H43" s="686"/>
      <c r="I43" s="689"/>
      <c r="J43" s="687" t="s">
        <v>980</v>
      </c>
      <c r="K43" s="686"/>
      <c r="L43" s="687"/>
      <c r="M43" s="690" t="s">
        <v>980</v>
      </c>
      <c r="N43" s="686"/>
      <c r="O43" s="689"/>
      <c r="P43" s="691" t="s">
        <v>981</v>
      </c>
      <c r="Q43" s="692" t="s">
        <v>980</v>
      </c>
      <c r="R43" s="691"/>
      <c r="S43" s="688" t="s">
        <v>980</v>
      </c>
      <c r="T43" s="686"/>
      <c r="U43" s="689"/>
      <c r="V43" s="687" t="s">
        <v>980</v>
      </c>
      <c r="W43" s="686"/>
      <c r="X43" s="687"/>
      <c r="Y43" s="688" t="s">
        <v>981</v>
      </c>
      <c r="Z43" s="686" t="s">
        <v>980</v>
      </c>
      <c r="AA43" s="689"/>
      <c r="AB43" s="687" t="s">
        <v>981</v>
      </c>
      <c r="AC43" s="687" t="s">
        <v>981</v>
      </c>
      <c r="AD43" s="687" t="s">
        <v>981</v>
      </c>
      <c r="AE43" s="688"/>
      <c r="AF43" s="686"/>
      <c r="AG43" s="689"/>
      <c r="AH43" s="687"/>
      <c r="AI43" s="686"/>
      <c r="AJ43" s="687"/>
      <c r="AK43" s="688"/>
      <c r="AL43" s="686"/>
      <c r="AM43" s="689"/>
      <c r="AN43" s="687"/>
      <c r="AO43" s="686"/>
      <c r="AP43" s="687"/>
      <c r="AQ43" s="693">
        <v>129</v>
      </c>
      <c r="AR43" s="717">
        <v>2</v>
      </c>
    </row>
    <row r="44" spans="1:44" ht="16.5">
      <c r="A44" s="695">
        <v>3</v>
      </c>
      <c r="B44" s="514" t="s">
        <v>575</v>
      </c>
      <c r="C44" s="785" t="s">
        <v>1005</v>
      </c>
      <c r="D44" s="786"/>
      <c r="E44" s="787"/>
      <c r="F44" s="788"/>
      <c r="G44" s="789"/>
      <c r="H44" s="787"/>
      <c r="I44" s="790"/>
      <c r="J44" s="788"/>
      <c r="K44" s="787"/>
      <c r="L44" s="788"/>
      <c r="M44" s="789"/>
      <c r="N44" s="787"/>
      <c r="O44" s="790"/>
      <c r="P44" s="788" t="s">
        <v>980</v>
      </c>
      <c r="Q44" s="787"/>
      <c r="R44" s="788"/>
      <c r="S44" s="789"/>
      <c r="T44" s="787"/>
      <c r="U44" s="790"/>
      <c r="V44" s="788" t="s">
        <v>980</v>
      </c>
      <c r="W44" s="787"/>
      <c r="X44" s="788"/>
      <c r="Y44" s="789"/>
      <c r="Z44" s="787"/>
      <c r="AA44" s="790"/>
      <c r="AB44" s="788" t="s">
        <v>980</v>
      </c>
      <c r="AC44" s="787"/>
      <c r="AD44" s="788"/>
      <c r="AE44" s="789" t="s">
        <v>980</v>
      </c>
      <c r="AF44" s="787"/>
      <c r="AG44" s="790"/>
      <c r="AH44" s="788" t="s">
        <v>980</v>
      </c>
      <c r="AI44" s="787"/>
      <c r="AJ44" s="788"/>
      <c r="AK44" s="789" t="s">
        <v>981</v>
      </c>
      <c r="AL44" s="787" t="s">
        <v>981</v>
      </c>
      <c r="AM44" s="790" t="s">
        <v>980</v>
      </c>
      <c r="AN44" s="788" t="s">
        <v>981</v>
      </c>
      <c r="AO44" s="788" t="s">
        <v>981</v>
      </c>
      <c r="AP44" s="788" t="s">
        <v>981</v>
      </c>
      <c r="AQ44" s="791">
        <v>141</v>
      </c>
      <c r="AR44" s="784">
        <v>1</v>
      </c>
    </row>
    <row r="45" spans="1:44" ht="16.5">
      <c r="A45" s="683">
        <v>4</v>
      </c>
      <c r="B45" s="514" t="s">
        <v>1006</v>
      </c>
      <c r="C45" s="785" t="s">
        <v>1005</v>
      </c>
      <c r="D45" s="685"/>
      <c r="E45" s="686"/>
      <c r="F45" s="687"/>
      <c r="G45" s="688" t="s">
        <v>980</v>
      </c>
      <c r="H45" s="686"/>
      <c r="I45" s="689"/>
      <c r="J45" s="687" t="s">
        <v>980</v>
      </c>
      <c r="K45" s="686"/>
      <c r="L45" s="687"/>
      <c r="M45" s="688" t="s">
        <v>980</v>
      </c>
      <c r="N45" s="686"/>
      <c r="O45" s="689"/>
      <c r="P45" s="687" t="s">
        <v>980</v>
      </c>
      <c r="Q45" s="686"/>
      <c r="R45" s="687"/>
      <c r="S45" s="688" t="s">
        <v>980</v>
      </c>
      <c r="T45" s="686"/>
      <c r="U45" s="689"/>
      <c r="V45" s="687" t="s">
        <v>980</v>
      </c>
      <c r="W45" s="686"/>
      <c r="X45" s="687"/>
      <c r="Y45" s="688" t="s">
        <v>981</v>
      </c>
      <c r="Z45" s="688" t="s">
        <v>981</v>
      </c>
      <c r="AA45" s="688" t="s">
        <v>981</v>
      </c>
      <c r="AB45" s="687"/>
      <c r="AC45" s="686"/>
      <c r="AD45" s="687"/>
      <c r="AE45" s="688"/>
      <c r="AF45" s="686"/>
      <c r="AG45" s="689"/>
      <c r="AH45" s="687"/>
      <c r="AI45" s="686"/>
      <c r="AJ45" s="687"/>
      <c r="AK45" s="688"/>
      <c r="AL45" s="686"/>
      <c r="AM45" s="689"/>
      <c r="AN45" s="687"/>
      <c r="AO45" s="686"/>
      <c r="AP45" s="687"/>
      <c r="AQ45" s="693">
        <v>126</v>
      </c>
      <c r="AR45" s="717">
        <v>3</v>
      </c>
    </row>
    <row r="46" spans="1:44" ht="18" thickBot="1">
      <c r="A46" s="703">
        <v>5</v>
      </c>
      <c r="B46" s="522" t="s">
        <v>631</v>
      </c>
      <c r="C46" s="792" t="s">
        <v>1005</v>
      </c>
      <c r="D46" s="793" t="s">
        <v>980</v>
      </c>
      <c r="E46" s="794"/>
      <c r="F46" s="793"/>
      <c r="G46" s="795" t="s">
        <v>981</v>
      </c>
      <c r="H46" s="794" t="s">
        <v>980</v>
      </c>
      <c r="I46" s="796"/>
      <c r="J46" s="793" t="s">
        <v>981</v>
      </c>
      <c r="K46" s="794" t="s">
        <v>981</v>
      </c>
      <c r="L46" s="793" t="s">
        <v>980</v>
      </c>
      <c r="M46" s="795" t="s">
        <v>981</v>
      </c>
      <c r="N46" s="794" t="s">
        <v>981</v>
      </c>
      <c r="O46" s="796" t="s">
        <v>981</v>
      </c>
      <c r="P46" s="793"/>
      <c r="Q46" s="794"/>
      <c r="R46" s="793"/>
      <c r="S46" s="795"/>
      <c r="T46" s="794"/>
      <c r="U46" s="796"/>
      <c r="V46" s="793"/>
      <c r="W46" s="794"/>
      <c r="X46" s="793"/>
      <c r="Y46" s="795"/>
      <c r="Z46" s="794"/>
      <c r="AA46" s="796"/>
      <c r="AB46" s="793"/>
      <c r="AC46" s="794"/>
      <c r="AD46" s="793"/>
      <c r="AE46" s="795"/>
      <c r="AF46" s="794"/>
      <c r="AG46" s="796"/>
      <c r="AH46" s="793"/>
      <c r="AI46" s="794"/>
      <c r="AJ46" s="793"/>
      <c r="AK46" s="795"/>
      <c r="AL46" s="794"/>
      <c r="AM46" s="796"/>
      <c r="AN46" s="793"/>
      <c r="AO46" s="794"/>
      <c r="AP46" s="793"/>
      <c r="AQ46" s="797">
        <v>110</v>
      </c>
      <c r="AR46" s="798">
        <v>9</v>
      </c>
    </row>
    <row r="47" spans="1:44" ht="16.5">
      <c r="A47" s="711">
        <v>6</v>
      </c>
      <c r="B47" s="508" t="s">
        <v>1007</v>
      </c>
      <c r="C47" s="777" t="s">
        <v>1005</v>
      </c>
      <c r="D47" s="712" t="s">
        <v>980</v>
      </c>
      <c r="E47" s="713"/>
      <c r="F47" s="712"/>
      <c r="G47" s="714" t="s">
        <v>980</v>
      </c>
      <c r="H47" s="713"/>
      <c r="I47" s="715"/>
      <c r="J47" s="712" t="s">
        <v>980</v>
      </c>
      <c r="K47" s="713"/>
      <c r="L47" s="712"/>
      <c r="M47" s="714" t="s">
        <v>981</v>
      </c>
      <c r="N47" s="713" t="s">
        <v>980</v>
      </c>
      <c r="O47" s="715"/>
      <c r="P47" s="712" t="s">
        <v>981</v>
      </c>
      <c r="Q47" s="712" t="s">
        <v>981</v>
      </c>
      <c r="R47" s="712" t="s">
        <v>981</v>
      </c>
      <c r="S47" s="714"/>
      <c r="T47" s="713"/>
      <c r="U47" s="715"/>
      <c r="V47" s="712"/>
      <c r="W47" s="713"/>
      <c r="X47" s="712"/>
      <c r="Y47" s="714"/>
      <c r="Z47" s="713"/>
      <c r="AA47" s="715"/>
      <c r="AB47" s="712"/>
      <c r="AC47" s="713"/>
      <c r="AD47" s="712"/>
      <c r="AE47" s="714"/>
      <c r="AF47" s="713"/>
      <c r="AG47" s="715"/>
      <c r="AH47" s="712"/>
      <c r="AI47" s="713"/>
      <c r="AJ47" s="712"/>
      <c r="AK47" s="714"/>
      <c r="AL47" s="713"/>
      <c r="AM47" s="715"/>
      <c r="AN47" s="712"/>
      <c r="AO47" s="713"/>
      <c r="AP47" s="712"/>
      <c r="AQ47" s="716">
        <v>115</v>
      </c>
      <c r="AR47" s="717">
        <v>7</v>
      </c>
    </row>
    <row r="48" spans="1:44" ht="16.5">
      <c r="A48" s="695">
        <v>7</v>
      </c>
      <c r="B48" s="514" t="s">
        <v>1008</v>
      </c>
      <c r="C48" s="799" t="s">
        <v>988</v>
      </c>
      <c r="D48" s="788"/>
      <c r="E48" s="787"/>
      <c r="F48" s="788"/>
      <c r="G48" s="789" t="s">
        <v>980</v>
      </c>
      <c r="H48" s="787"/>
      <c r="I48" s="790"/>
      <c r="J48" s="788" t="s">
        <v>980</v>
      </c>
      <c r="K48" s="787"/>
      <c r="L48" s="788"/>
      <c r="M48" s="789" t="s">
        <v>980</v>
      </c>
      <c r="N48" s="787"/>
      <c r="O48" s="790"/>
      <c r="P48" s="788" t="s">
        <v>981</v>
      </c>
      <c r="Q48" s="788" t="s">
        <v>981</v>
      </c>
      <c r="R48" s="788" t="s">
        <v>981</v>
      </c>
      <c r="S48" s="789"/>
      <c r="T48" s="787"/>
      <c r="U48" s="790"/>
      <c r="V48" s="788"/>
      <c r="W48" s="787"/>
      <c r="X48" s="788"/>
      <c r="Y48" s="789"/>
      <c r="Z48" s="800"/>
      <c r="AA48" s="801"/>
      <c r="AB48" s="788"/>
      <c r="AC48" s="787"/>
      <c r="AD48" s="788"/>
      <c r="AE48" s="789"/>
      <c r="AF48" s="787"/>
      <c r="AG48" s="790"/>
      <c r="AH48" s="788"/>
      <c r="AI48" s="787"/>
      <c r="AJ48" s="788"/>
      <c r="AK48" s="789"/>
      <c r="AL48" s="787"/>
      <c r="AM48" s="790"/>
      <c r="AN48" s="788"/>
      <c r="AO48" s="787"/>
      <c r="AP48" s="788"/>
      <c r="AQ48" s="791">
        <v>115</v>
      </c>
      <c r="AR48" s="784"/>
    </row>
    <row r="49" spans="1:44" ht="16.5">
      <c r="A49" s="683">
        <v>8</v>
      </c>
      <c r="B49" s="514" t="s">
        <v>633</v>
      </c>
      <c r="C49" s="799" t="s">
        <v>138</v>
      </c>
      <c r="D49" s="687" t="s">
        <v>980</v>
      </c>
      <c r="E49" s="686"/>
      <c r="F49" s="687"/>
      <c r="G49" s="688" t="s">
        <v>980</v>
      </c>
      <c r="H49" s="686"/>
      <c r="I49" s="689"/>
      <c r="J49" s="687" t="s">
        <v>980</v>
      </c>
      <c r="K49" s="686"/>
      <c r="L49" s="687"/>
      <c r="M49" s="688" t="s">
        <v>981</v>
      </c>
      <c r="N49" s="688" t="s">
        <v>981</v>
      </c>
      <c r="O49" s="688" t="s">
        <v>981</v>
      </c>
      <c r="P49" s="687"/>
      <c r="Q49" s="686"/>
      <c r="R49" s="687"/>
      <c r="S49" s="688"/>
      <c r="T49" s="686"/>
      <c r="U49" s="689"/>
      <c r="V49" s="687"/>
      <c r="W49" s="722"/>
      <c r="X49" s="722"/>
      <c r="Y49" s="688"/>
      <c r="Z49" s="686"/>
      <c r="AA49" s="689"/>
      <c r="AB49" s="687"/>
      <c r="AC49" s="686"/>
      <c r="AD49" s="687"/>
      <c r="AE49" s="688"/>
      <c r="AF49" s="686"/>
      <c r="AG49" s="689"/>
      <c r="AH49" s="687"/>
      <c r="AI49" s="686"/>
      <c r="AJ49" s="687"/>
      <c r="AK49" s="688"/>
      <c r="AL49" s="686"/>
      <c r="AM49" s="689"/>
      <c r="AN49" s="687"/>
      <c r="AO49" s="686"/>
      <c r="AP49" s="687"/>
      <c r="AQ49" s="693">
        <v>110</v>
      </c>
      <c r="AR49" s="717">
        <v>8</v>
      </c>
    </row>
    <row r="50" spans="1:44" ht="16.5">
      <c r="A50" s="695">
        <v>9</v>
      </c>
      <c r="B50" s="514" t="s">
        <v>629</v>
      </c>
      <c r="C50" s="785" t="s">
        <v>138</v>
      </c>
      <c r="D50" s="788" t="s">
        <v>981</v>
      </c>
      <c r="E50" s="788" t="s">
        <v>981</v>
      </c>
      <c r="F50" s="788" t="s">
        <v>981</v>
      </c>
      <c r="G50" s="789"/>
      <c r="H50" s="787"/>
      <c r="I50" s="790"/>
      <c r="J50" s="788"/>
      <c r="K50" s="787"/>
      <c r="L50" s="788"/>
      <c r="M50" s="789"/>
      <c r="N50" s="787"/>
      <c r="O50" s="790"/>
      <c r="P50" s="788"/>
      <c r="Q50" s="787"/>
      <c r="R50" s="788"/>
      <c r="S50" s="789"/>
      <c r="T50" s="787"/>
      <c r="U50" s="790"/>
      <c r="V50" s="788"/>
      <c r="W50" s="787"/>
      <c r="X50" s="788"/>
      <c r="Y50" s="789"/>
      <c r="Z50" s="787"/>
      <c r="AA50" s="790"/>
      <c r="AB50" s="788"/>
      <c r="AC50" s="787"/>
      <c r="AD50" s="788"/>
      <c r="AE50" s="789"/>
      <c r="AF50" s="787"/>
      <c r="AG50" s="790"/>
      <c r="AH50" s="788"/>
      <c r="AI50" s="787"/>
      <c r="AJ50" s="788"/>
      <c r="AK50" s="789"/>
      <c r="AL50" s="787"/>
      <c r="AM50" s="790"/>
      <c r="AN50" s="788"/>
      <c r="AO50" s="787"/>
      <c r="AP50" s="788"/>
      <c r="AQ50" s="791"/>
      <c r="AR50" s="784">
        <v>12</v>
      </c>
    </row>
    <row r="51" spans="1:44" ht="18" thickBot="1">
      <c r="A51" s="725">
        <v>10</v>
      </c>
      <c r="B51" s="553" t="s">
        <v>1009</v>
      </c>
      <c r="C51" s="802" t="s">
        <v>148</v>
      </c>
      <c r="D51" s="727" t="s">
        <v>980</v>
      </c>
      <c r="E51" s="728"/>
      <c r="F51" s="727"/>
      <c r="G51" s="729" t="s">
        <v>981</v>
      </c>
      <c r="H51" s="729" t="s">
        <v>981</v>
      </c>
      <c r="I51" s="729" t="s">
        <v>981</v>
      </c>
      <c r="J51" s="727"/>
      <c r="K51" s="728"/>
      <c r="L51" s="727"/>
      <c r="M51" s="729"/>
      <c r="N51" s="728"/>
      <c r="O51" s="730"/>
      <c r="P51" s="727"/>
      <c r="Q51" s="728"/>
      <c r="R51" s="727"/>
      <c r="S51" s="729"/>
      <c r="T51" s="728"/>
      <c r="U51" s="730"/>
      <c r="V51" s="727"/>
      <c r="W51" s="728"/>
      <c r="X51" s="727"/>
      <c r="Y51" s="729"/>
      <c r="Z51" s="728"/>
      <c r="AA51" s="730"/>
      <c r="AB51" s="727"/>
      <c r="AC51" s="728"/>
      <c r="AD51" s="727"/>
      <c r="AE51" s="729"/>
      <c r="AF51" s="728"/>
      <c r="AG51" s="730"/>
      <c r="AH51" s="727"/>
      <c r="AI51" s="728"/>
      <c r="AJ51" s="727"/>
      <c r="AK51" s="729"/>
      <c r="AL51" s="728"/>
      <c r="AM51" s="730"/>
      <c r="AN51" s="727"/>
      <c r="AO51" s="728"/>
      <c r="AP51" s="727"/>
      <c r="AQ51" s="731">
        <v>100</v>
      </c>
      <c r="AR51" s="732">
        <v>11</v>
      </c>
    </row>
    <row r="52" spans="1:44" ht="16.5">
      <c r="A52" s="733">
        <v>11</v>
      </c>
      <c r="B52" s="555" t="s">
        <v>1010</v>
      </c>
      <c r="C52" s="803" t="s">
        <v>148</v>
      </c>
      <c r="D52" s="780" t="s">
        <v>981</v>
      </c>
      <c r="E52" s="780" t="s">
        <v>981</v>
      </c>
      <c r="F52" s="780" t="s">
        <v>981</v>
      </c>
      <c r="G52" s="781"/>
      <c r="H52" s="779"/>
      <c r="I52" s="782"/>
      <c r="J52" s="780"/>
      <c r="K52" s="779"/>
      <c r="L52" s="780"/>
      <c r="M52" s="781"/>
      <c r="N52" s="779"/>
      <c r="O52" s="782"/>
      <c r="P52" s="780"/>
      <c r="Q52" s="779"/>
      <c r="R52" s="780"/>
      <c r="S52" s="781"/>
      <c r="T52" s="779"/>
      <c r="U52" s="782"/>
      <c r="V52" s="780"/>
      <c r="W52" s="779"/>
      <c r="X52" s="780"/>
      <c r="Y52" s="781"/>
      <c r="Z52" s="779"/>
      <c r="AA52" s="782"/>
      <c r="AB52" s="780"/>
      <c r="AC52" s="779"/>
      <c r="AD52" s="780"/>
      <c r="AE52" s="781"/>
      <c r="AF52" s="779"/>
      <c r="AG52" s="782"/>
      <c r="AH52" s="780"/>
      <c r="AI52" s="779"/>
      <c r="AJ52" s="780"/>
      <c r="AK52" s="781"/>
      <c r="AL52" s="779"/>
      <c r="AM52" s="782"/>
      <c r="AN52" s="780"/>
      <c r="AO52" s="779"/>
      <c r="AP52" s="780"/>
      <c r="AQ52" s="783"/>
      <c r="AR52" s="784">
        <v>12</v>
      </c>
    </row>
    <row r="53" spans="1:44" ht="16.5">
      <c r="A53" s="736">
        <v>12</v>
      </c>
      <c r="B53" s="514" t="s">
        <v>1011</v>
      </c>
      <c r="C53" s="785" t="s">
        <v>43</v>
      </c>
      <c r="D53" s="739" t="s">
        <v>980</v>
      </c>
      <c r="E53" s="740"/>
      <c r="F53" s="739"/>
      <c r="G53" s="741" t="s">
        <v>980</v>
      </c>
      <c r="H53" s="740"/>
      <c r="I53" s="742"/>
      <c r="J53" s="739" t="s">
        <v>980</v>
      </c>
      <c r="K53" s="740"/>
      <c r="L53" s="739"/>
      <c r="M53" s="741" t="s">
        <v>980</v>
      </c>
      <c r="N53" s="740"/>
      <c r="O53" s="742"/>
      <c r="P53" s="739" t="s">
        <v>980</v>
      </c>
      <c r="Q53" s="740"/>
      <c r="R53" s="739"/>
      <c r="S53" s="741" t="s">
        <v>981</v>
      </c>
      <c r="T53" s="740" t="s">
        <v>981</v>
      </c>
      <c r="U53" s="742" t="s">
        <v>980</v>
      </c>
      <c r="V53" s="739" t="s">
        <v>981</v>
      </c>
      <c r="W53" s="739" t="s">
        <v>981</v>
      </c>
      <c r="X53" s="739" t="s">
        <v>981</v>
      </c>
      <c r="Y53" s="741"/>
      <c r="Z53" s="740"/>
      <c r="AA53" s="742"/>
      <c r="AB53" s="739"/>
      <c r="AC53" s="740"/>
      <c r="AD53" s="739"/>
      <c r="AE53" s="741"/>
      <c r="AF53" s="740"/>
      <c r="AG53" s="742"/>
      <c r="AH53" s="739"/>
      <c r="AI53" s="740"/>
      <c r="AJ53" s="739"/>
      <c r="AK53" s="741"/>
      <c r="AL53" s="740"/>
      <c r="AM53" s="742"/>
      <c r="AN53" s="739"/>
      <c r="AO53" s="740"/>
      <c r="AP53" s="739"/>
      <c r="AQ53" s="743">
        <v>123</v>
      </c>
      <c r="AR53" s="717">
        <v>4</v>
      </c>
    </row>
    <row r="54" spans="1:44" ht="16.5">
      <c r="A54" s="736">
        <v>13</v>
      </c>
      <c r="B54" s="514" t="s">
        <v>1012</v>
      </c>
      <c r="C54" s="785" t="s">
        <v>43</v>
      </c>
      <c r="D54" s="788" t="s">
        <v>980</v>
      </c>
      <c r="E54" s="787"/>
      <c r="F54" s="788"/>
      <c r="G54" s="789" t="s">
        <v>980</v>
      </c>
      <c r="H54" s="787" t="s">
        <v>981</v>
      </c>
      <c r="I54" s="790"/>
      <c r="J54" s="788" t="s">
        <v>981</v>
      </c>
      <c r="K54" s="787" t="s">
        <v>981</v>
      </c>
      <c r="L54" s="788" t="s">
        <v>980</v>
      </c>
      <c r="M54" s="789" t="s">
        <v>981</v>
      </c>
      <c r="N54" s="789" t="s">
        <v>981</v>
      </c>
      <c r="O54" s="789" t="s">
        <v>981</v>
      </c>
      <c r="P54" s="788"/>
      <c r="Q54" s="787"/>
      <c r="R54" s="788"/>
      <c r="S54" s="789"/>
      <c r="T54" s="787"/>
      <c r="U54" s="790"/>
      <c r="V54" s="788"/>
      <c r="W54" s="787"/>
      <c r="X54" s="788"/>
      <c r="Y54" s="789"/>
      <c r="Z54" s="787"/>
      <c r="AA54" s="790"/>
      <c r="AB54" s="788"/>
      <c r="AC54" s="787"/>
      <c r="AD54" s="788"/>
      <c r="AE54" s="789"/>
      <c r="AF54" s="787"/>
      <c r="AG54" s="790"/>
      <c r="AH54" s="788"/>
      <c r="AI54" s="787"/>
      <c r="AJ54" s="788"/>
      <c r="AK54" s="789"/>
      <c r="AL54" s="787"/>
      <c r="AM54" s="790"/>
      <c r="AN54" s="788"/>
      <c r="AO54" s="787"/>
      <c r="AP54" s="788"/>
      <c r="AQ54" s="791">
        <v>110</v>
      </c>
      <c r="AR54" s="784">
        <v>9</v>
      </c>
    </row>
    <row r="55" spans="1:44" ht="16.5">
      <c r="A55" s="736">
        <v>14</v>
      </c>
      <c r="B55" s="804" t="s">
        <v>1013</v>
      </c>
      <c r="C55" s="805" t="s">
        <v>43</v>
      </c>
      <c r="D55" s="739" t="s">
        <v>980</v>
      </c>
      <c r="E55" s="740"/>
      <c r="F55" s="739"/>
      <c r="G55" s="741" t="s">
        <v>980</v>
      </c>
      <c r="H55" s="740"/>
      <c r="I55" s="742"/>
      <c r="J55" s="739" t="s">
        <v>980</v>
      </c>
      <c r="K55" s="740"/>
      <c r="L55" s="739"/>
      <c r="M55" s="741" t="s">
        <v>980</v>
      </c>
      <c r="N55" s="740"/>
      <c r="O55" s="742"/>
      <c r="P55" s="739" t="s">
        <v>981</v>
      </c>
      <c r="Q55" s="740" t="s">
        <v>980</v>
      </c>
      <c r="R55" s="739"/>
      <c r="S55" s="741" t="s">
        <v>981</v>
      </c>
      <c r="T55" s="741" t="s">
        <v>981</v>
      </c>
      <c r="U55" s="741" t="s">
        <v>981</v>
      </c>
      <c r="V55" s="739"/>
      <c r="W55" s="740"/>
      <c r="X55" s="739"/>
      <c r="Y55" s="741"/>
      <c r="Z55" s="740"/>
      <c r="AA55" s="742"/>
      <c r="AB55" s="739"/>
      <c r="AC55" s="740"/>
      <c r="AD55" s="739"/>
      <c r="AE55" s="741"/>
      <c r="AF55" s="740"/>
      <c r="AG55" s="742"/>
      <c r="AH55" s="739"/>
      <c r="AI55" s="740"/>
      <c r="AJ55" s="739"/>
      <c r="AK55" s="741"/>
      <c r="AL55" s="740"/>
      <c r="AM55" s="742"/>
      <c r="AN55" s="739"/>
      <c r="AO55" s="740"/>
      <c r="AP55" s="739"/>
      <c r="AQ55" s="743">
        <v>120</v>
      </c>
      <c r="AR55" s="717">
        <v>6</v>
      </c>
    </row>
    <row r="56" spans="1:44" ht="18" thickBot="1">
      <c r="A56" s="746">
        <v>15</v>
      </c>
      <c r="B56" s="806" t="s">
        <v>1014</v>
      </c>
      <c r="C56" s="807" t="s">
        <v>1015</v>
      </c>
      <c r="D56" s="793" t="s">
        <v>980</v>
      </c>
      <c r="E56" s="794"/>
      <c r="F56" s="793"/>
      <c r="G56" s="795" t="s">
        <v>981</v>
      </c>
      <c r="H56" s="794" t="s">
        <v>980</v>
      </c>
      <c r="I56" s="796"/>
      <c r="J56" s="793" t="s">
        <v>981</v>
      </c>
      <c r="K56" s="794" t="s">
        <v>980</v>
      </c>
      <c r="L56" s="793"/>
      <c r="M56" s="795" t="s">
        <v>981</v>
      </c>
      <c r="N56" s="795" t="s">
        <v>981</v>
      </c>
      <c r="O56" s="795" t="s">
        <v>981</v>
      </c>
      <c r="P56" s="793"/>
      <c r="Q56" s="794"/>
      <c r="R56" s="793"/>
      <c r="S56" s="795"/>
      <c r="T56" s="794"/>
      <c r="U56" s="796"/>
      <c r="V56" s="793"/>
      <c r="W56" s="794"/>
      <c r="X56" s="793"/>
      <c r="Y56" s="795"/>
      <c r="Z56" s="794"/>
      <c r="AA56" s="796"/>
      <c r="AB56" s="793"/>
      <c r="AC56" s="794"/>
      <c r="AD56" s="793"/>
      <c r="AE56" s="795"/>
      <c r="AF56" s="794"/>
      <c r="AG56" s="796"/>
      <c r="AH56" s="793"/>
      <c r="AI56" s="794"/>
      <c r="AJ56" s="793"/>
      <c r="AK56" s="795"/>
      <c r="AL56" s="794"/>
      <c r="AM56" s="796"/>
      <c r="AN56" s="793"/>
      <c r="AO56" s="794"/>
      <c r="AP56" s="793"/>
      <c r="AQ56" s="797">
        <v>110</v>
      </c>
      <c r="AR56" s="798"/>
    </row>
    <row r="57" spans="1:44" ht="16.5">
      <c r="A57" s="733">
        <v>16</v>
      </c>
      <c r="B57" s="808" t="s">
        <v>616</v>
      </c>
      <c r="C57" s="809" t="s">
        <v>46</v>
      </c>
      <c r="D57" s="751" t="s">
        <v>980</v>
      </c>
      <c r="E57" s="752"/>
      <c r="F57" s="751"/>
      <c r="G57" s="753" t="s">
        <v>980</v>
      </c>
      <c r="H57" s="752"/>
      <c r="I57" s="754"/>
      <c r="J57" s="751" t="s">
        <v>980</v>
      </c>
      <c r="K57" s="752"/>
      <c r="L57" s="751"/>
      <c r="M57" s="753" t="s">
        <v>980</v>
      </c>
      <c r="N57" s="752"/>
      <c r="O57" s="754"/>
      <c r="P57" s="751" t="s">
        <v>980</v>
      </c>
      <c r="Q57" s="752"/>
      <c r="R57" s="751"/>
      <c r="S57" s="753" t="s">
        <v>981</v>
      </c>
      <c r="T57" s="753" t="s">
        <v>981</v>
      </c>
      <c r="U57" s="753" t="s">
        <v>981</v>
      </c>
      <c r="V57" s="751"/>
      <c r="W57" s="752"/>
      <c r="X57" s="751"/>
      <c r="Y57" s="753"/>
      <c r="Z57" s="752"/>
      <c r="AA57" s="754"/>
      <c r="AB57" s="751"/>
      <c r="AC57" s="752"/>
      <c r="AD57" s="751"/>
      <c r="AE57" s="753"/>
      <c r="AF57" s="752"/>
      <c r="AG57" s="754"/>
      <c r="AH57" s="751"/>
      <c r="AI57" s="752"/>
      <c r="AJ57" s="751"/>
      <c r="AK57" s="753"/>
      <c r="AL57" s="752"/>
      <c r="AM57" s="754"/>
      <c r="AN57" s="751"/>
      <c r="AO57" s="752"/>
      <c r="AP57" s="751"/>
      <c r="AQ57" s="755">
        <v>120</v>
      </c>
      <c r="AR57" s="717">
        <v>5</v>
      </c>
    </row>
    <row r="58" spans="1:44" ht="16.5">
      <c r="A58" s="736">
        <v>17</v>
      </c>
      <c r="B58" s="723"/>
      <c r="C58" s="810"/>
      <c r="D58" s="788"/>
      <c r="E58" s="787"/>
      <c r="F58" s="788"/>
      <c r="G58" s="789"/>
      <c r="H58" s="787"/>
      <c r="I58" s="790"/>
      <c r="J58" s="788"/>
      <c r="K58" s="787"/>
      <c r="L58" s="788"/>
      <c r="M58" s="789"/>
      <c r="N58" s="787"/>
      <c r="O58" s="790"/>
      <c r="P58" s="788"/>
      <c r="Q58" s="787"/>
      <c r="R58" s="788"/>
      <c r="S58" s="789"/>
      <c r="T58" s="787"/>
      <c r="U58" s="790"/>
      <c r="V58" s="788"/>
      <c r="W58" s="787"/>
      <c r="X58" s="788"/>
      <c r="Y58" s="789"/>
      <c r="Z58" s="787"/>
      <c r="AA58" s="790"/>
      <c r="AB58" s="788"/>
      <c r="AC58" s="787"/>
      <c r="AD58" s="788"/>
      <c r="AE58" s="789"/>
      <c r="AF58" s="787"/>
      <c r="AG58" s="790"/>
      <c r="AH58" s="788"/>
      <c r="AI58" s="787"/>
      <c r="AJ58" s="788"/>
      <c r="AK58" s="789"/>
      <c r="AL58" s="787"/>
      <c r="AM58" s="790"/>
      <c r="AN58" s="788"/>
      <c r="AO58" s="787"/>
      <c r="AP58" s="788"/>
      <c r="AQ58" s="791"/>
      <c r="AR58" s="784"/>
    </row>
    <row r="59" spans="1:44" ht="16.5">
      <c r="A59" s="736">
        <v>18</v>
      </c>
      <c r="B59" s="723"/>
      <c r="C59" s="810"/>
      <c r="D59" s="739"/>
      <c r="E59" s="740"/>
      <c r="F59" s="739"/>
      <c r="G59" s="741"/>
      <c r="H59" s="740"/>
      <c r="I59" s="742"/>
      <c r="J59" s="739"/>
      <c r="K59" s="740"/>
      <c r="L59" s="739"/>
      <c r="M59" s="741"/>
      <c r="N59" s="740"/>
      <c r="O59" s="742"/>
      <c r="P59" s="739"/>
      <c r="Q59" s="740"/>
      <c r="R59" s="739"/>
      <c r="S59" s="741"/>
      <c r="T59" s="740"/>
      <c r="U59" s="742"/>
      <c r="V59" s="739"/>
      <c r="W59" s="740"/>
      <c r="X59" s="739"/>
      <c r="Y59" s="741"/>
      <c r="Z59" s="740"/>
      <c r="AA59" s="742"/>
      <c r="AB59" s="739"/>
      <c r="AC59" s="740"/>
      <c r="AD59" s="739"/>
      <c r="AE59" s="741"/>
      <c r="AF59" s="740"/>
      <c r="AG59" s="742"/>
      <c r="AH59" s="739"/>
      <c r="AI59" s="740"/>
      <c r="AJ59" s="739"/>
      <c r="AK59" s="741"/>
      <c r="AL59" s="740"/>
      <c r="AM59" s="742"/>
      <c r="AN59" s="739"/>
      <c r="AO59" s="740"/>
      <c r="AP59" s="739"/>
      <c r="AQ59" s="743"/>
      <c r="AR59" s="717"/>
    </row>
    <row r="60" spans="1:44" ht="16.5">
      <c r="A60" s="736">
        <v>19</v>
      </c>
      <c r="B60" s="723"/>
      <c r="C60" s="810"/>
      <c r="D60" s="788"/>
      <c r="E60" s="787"/>
      <c r="F60" s="788"/>
      <c r="G60" s="789"/>
      <c r="H60" s="787"/>
      <c r="I60" s="790"/>
      <c r="J60" s="788"/>
      <c r="K60" s="787"/>
      <c r="L60" s="788"/>
      <c r="M60" s="789"/>
      <c r="N60" s="787"/>
      <c r="O60" s="790"/>
      <c r="P60" s="788"/>
      <c r="Q60" s="787"/>
      <c r="R60" s="788"/>
      <c r="S60" s="789"/>
      <c r="T60" s="787"/>
      <c r="U60" s="790"/>
      <c r="V60" s="788"/>
      <c r="W60" s="787"/>
      <c r="X60" s="788"/>
      <c r="Y60" s="789"/>
      <c r="Z60" s="787"/>
      <c r="AA60" s="790"/>
      <c r="AB60" s="788"/>
      <c r="AC60" s="787"/>
      <c r="AD60" s="788"/>
      <c r="AE60" s="789"/>
      <c r="AF60" s="787"/>
      <c r="AG60" s="790"/>
      <c r="AH60" s="788"/>
      <c r="AI60" s="787"/>
      <c r="AJ60" s="788"/>
      <c r="AK60" s="789"/>
      <c r="AL60" s="787"/>
      <c r="AM60" s="790"/>
      <c r="AN60" s="788"/>
      <c r="AO60" s="787"/>
      <c r="AP60" s="788"/>
      <c r="AQ60" s="791"/>
      <c r="AR60" s="784"/>
    </row>
    <row r="61" spans="1:44" ht="18" thickBot="1">
      <c r="A61" s="746">
        <v>20</v>
      </c>
      <c r="B61" s="811"/>
      <c r="C61" s="812"/>
      <c r="D61" s="761"/>
      <c r="E61" s="762"/>
      <c r="F61" s="761"/>
      <c r="G61" s="763"/>
      <c r="H61" s="762"/>
      <c r="I61" s="764"/>
      <c r="J61" s="761"/>
      <c r="K61" s="762"/>
      <c r="L61" s="761"/>
      <c r="M61" s="763"/>
      <c r="N61" s="762"/>
      <c r="O61" s="764"/>
      <c r="P61" s="761"/>
      <c r="Q61" s="762"/>
      <c r="R61" s="761"/>
      <c r="S61" s="763"/>
      <c r="T61" s="762"/>
      <c r="U61" s="764"/>
      <c r="V61" s="761"/>
      <c r="W61" s="762"/>
      <c r="X61" s="761"/>
      <c r="Y61" s="763"/>
      <c r="Z61" s="762"/>
      <c r="AA61" s="764"/>
      <c r="AB61" s="761"/>
      <c r="AC61" s="762"/>
      <c r="AD61" s="761"/>
      <c r="AE61" s="763"/>
      <c r="AF61" s="762"/>
      <c r="AG61" s="764"/>
      <c r="AH61" s="761"/>
      <c r="AI61" s="762"/>
      <c r="AJ61" s="761"/>
      <c r="AK61" s="763"/>
      <c r="AL61" s="762"/>
      <c r="AM61" s="764"/>
      <c r="AN61" s="761"/>
      <c r="AO61" s="762"/>
      <c r="AP61" s="761"/>
      <c r="AQ61" s="765"/>
      <c r="AR61" s="732"/>
    </row>
    <row r="62" spans="1:44" ht="16.5">
      <c r="A62" s="733">
        <v>21</v>
      </c>
      <c r="B62" s="813"/>
      <c r="C62" s="814"/>
      <c r="D62" s="780"/>
      <c r="E62" s="779"/>
      <c r="F62" s="780"/>
      <c r="G62" s="781"/>
      <c r="H62" s="779"/>
      <c r="I62" s="782"/>
      <c r="J62" s="780"/>
      <c r="K62" s="779"/>
      <c r="L62" s="780"/>
      <c r="M62" s="781"/>
      <c r="N62" s="779"/>
      <c r="O62" s="782"/>
      <c r="P62" s="780"/>
      <c r="Q62" s="779"/>
      <c r="R62" s="780"/>
      <c r="S62" s="781"/>
      <c r="T62" s="779"/>
      <c r="U62" s="782"/>
      <c r="V62" s="780"/>
      <c r="W62" s="779"/>
      <c r="X62" s="780"/>
      <c r="Y62" s="781"/>
      <c r="Z62" s="779"/>
      <c r="AA62" s="782"/>
      <c r="AB62" s="780"/>
      <c r="AC62" s="779"/>
      <c r="AD62" s="780"/>
      <c r="AE62" s="781"/>
      <c r="AF62" s="779"/>
      <c r="AG62" s="782"/>
      <c r="AH62" s="780"/>
      <c r="AI62" s="779"/>
      <c r="AJ62" s="780"/>
      <c r="AK62" s="781"/>
      <c r="AL62" s="779"/>
      <c r="AM62" s="782"/>
      <c r="AN62" s="780"/>
      <c r="AO62" s="779"/>
      <c r="AP62" s="780"/>
      <c r="AQ62" s="783"/>
      <c r="AR62" s="784"/>
    </row>
    <row r="63" spans="1:44" ht="16.5">
      <c r="A63" s="736">
        <v>22</v>
      </c>
      <c r="B63" s="737"/>
      <c r="C63" s="815"/>
      <c r="D63" s="739"/>
      <c r="E63" s="740"/>
      <c r="F63" s="739"/>
      <c r="G63" s="741"/>
      <c r="H63" s="740"/>
      <c r="I63" s="742"/>
      <c r="J63" s="739"/>
      <c r="K63" s="740"/>
      <c r="L63" s="739"/>
      <c r="M63" s="741"/>
      <c r="N63" s="740"/>
      <c r="O63" s="742"/>
      <c r="P63" s="739"/>
      <c r="Q63" s="740"/>
      <c r="R63" s="739"/>
      <c r="S63" s="741"/>
      <c r="T63" s="740"/>
      <c r="U63" s="742"/>
      <c r="V63" s="739"/>
      <c r="W63" s="740"/>
      <c r="X63" s="739"/>
      <c r="Y63" s="741"/>
      <c r="Z63" s="740"/>
      <c r="AA63" s="742"/>
      <c r="AB63" s="739"/>
      <c r="AC63" s="740"/>
      <c r="AD63" s="739"/>
      <c r="AE63" s="741"/>
      <c r="AF63" s="740"/>
      <c r="AG63" s="742"/>
      <c r="AH63" s="739"/>
      <c r="AI63" s="740"/>
      <c r="AJ63" s="739"/>
      <c r="AK63" s="741"/>
      <c r="AL63" s="740"/>
      <c r="AM63" s="742"/>
      <c r="AN63" s="739"/>
      <c r="AO63" s="740"/>
      <c r="AP63" s="739"/>
      <c r="AQ63" s="743"/>
      <c r="AR63" s="717"/>
    </row>
    <row r="64" spans="1:44" ht="16.5">
      <c r="A64" s="736">
        <v>23</v>
      </c>
      <c r="B64" s="816"/>
      <c r="C64" s="817"/>
      <c r="D64" s="788"/>
      <c r="E64" s="787"/>
      <c r="F64" s="788"/>
      <c r="G64" s="789"/>
      <c r="H64" s="787"/>
      <c r="I64" s="790"/>
      <c r="J64" s="788"/>
      <c r="K64" s="787"/>
      <c r="L64" s="788"/>
      <c r="M64" s="789"/>
      <c r="N64" s="787"/>
      <c r="O64" s="790"/>
      <c r="P64" s="788"/>
      <c r="Q64" s="787"/>
      <c r="R64" s="788"/>
      <c r="S64" s="789"/>
      <c r="T64" s="787"/>
      <c r="U64" s="790"/>
      <c r="V64" s="788"/>
      <c r="W64" s="787"/>
      <c r="X64" s="788"/>
      <c r="Y64" s="789"/>
      <c r="Z64" s="787"/>
      <c r="AA64" s="790"/>
      <c r="AB64" s="788"/>
      <c r="AC64" s="787"/>
      <c r="AD64" s="788"/>
      <c r="AE64" s="789"/>
      <c r="AF64" s="787"/>
      <c r="AG64" s="790"/>
      <c r="AH64" s="788"/>
      <c r="AI64" s="787"/>
      <c r="AJ64" s="788"/>
      <c r="AK64" s="789"/>
      <c r="AL64" s="787"/>
      <c r="AM64" s="790"/>
      <c r="AN64" s="788"/>
      <c r="AO64" s="787"/>
      <c r="AP64" s="788"/>
      <c r="AQ64" s="791"/>
      <c r="AR64" s="784"/>
    </row>
    <row r="65" spans="1:44" ht="16.5">
      <c r="A65" s="767">
        <v>24</v>
      </c>
      <c r="B65" s="768"/>
      <c r="C65" s="769"/>
      <c r="D65" s="770"/>
      <c r="E65" s="771"/>
      <c r="F65" s="770"/>
      <c r="G65" s="772"/>
      <c r="H65" s="771"/>
      <c r="I65" s="773"/>
      <c r="J65" s="770"/>
      <c r="K65" s="771"/>
      <c r="L65" s="770"/>
      <c r="M65" s="772"/>
      <c r="N65" s="771"/>
      <c r="O65" s="773"/>
      <c r="P65" s="770"/>
      <c r="Q65" s="771"/>
      <c r="R65" s="770"/>
      <c r="S65" s="772"/>
      <c r="T65" s="771"/>
      <c r="U65" s="773"/>
      <c r="V65" s="770"/>
      <c r="W65" s="771"/>
      <c r="X65" s="770"/>
      <c r="Y65" s="772"/>
      <c r="Z65" s="771"/>
      <c r="AA65" s="773"/>
      <c r="AB65" s="770"/>
      <c r="AC65" s="771"/>
      <c r="AD65" s="770"/>
      <c r="AE65" s="772"/>
      <c r="AF65" s="771"/>
      <c r="AG65" s="773"/>
      <c r="AH65" s="770"/>
      <c r="AI65" s="771"/>
      <c r="AJ65" s="770"/>
      <c r="AK65" s="772"/>
      <c r="AL65" s="771"/>
      <c r="AM65" s="773"/>
      <c r="AN65" s="770"/>
      <c r="AO65" s="771"/>
      <c r="AP65" s="770"/>
      <c r="AQ65" s="774"/>
      <c r="AR65" s="717"/>
    </row>
    <row r="66" spans="1:44" ht="18" thickBot="1">
      <c r="A66" s="746">
        <v>25</v>
      </c>
      <c r="B66" s="631"/>
      <c r="C66" s="818"/>
      <c r="D66" s="793"/>
      <c r="E66" s="794"/>
      <c r="F66" s="793"/>
      <c r="G66" s="795"/>
      <c r="H66" s="794"/>
      <c r="I66" s="796"/>
      <c r="J66" s="793"/>
      <c r="K66" s="794"/>
      <c r="L66" s="793"/>
      <c r="M66" s="795"/>
      <c r="N66" s="794"/>
      <c r="O66" s="796"/>
      <c r="P66" s="793"/>
      <c r="Q66" s="794"/>
      <c r="R66" s="793"/>
      <c r="S66" s="795"/>
      <c r="T66" s="794"/>
      <c r="U66" s="796"/>
      <c r="V66" s="793"/>
      <c r="W66" s="794"/>
      <c r="X66" s="793"/>
      <c r="Y66" s="795"/>
      <c r="Z66" s="794"/>
      <c r="AA66" s="796"/>
      <c r="AB66" s="793"/>
      <c r="AC66" s="794"/>
      <c r="AD66" s="793"/>
      <c r="AE66" s="795"/>
      <c r="AF66" s="794"/>
      <c r="AG66" s="796"/>
      <c r="AH66" s="793"/>
      <c r="AI66" s="794"/>
      <c r="AJ66" s="793"/>
      <c r="AK66" s="795"/>
      <c r="AL66" s="794"/>
      <c r="AM66" s="796"/>
      <c r="AN66" s="793"/>
      <c r="AO66" s="794"/>
      <c r="AP66" s="793"/>
      <c r="AQ66" s="797"/>
      <c r="AR66" s="798"/>
    </row>
    <row r="67" spans="1:44" ht="16.5">
      <c r="A67" s="767">
        <v>26</v>
      </c>
      <c r="B67" s="768"/>
      <c r="C67" s="769"/>
      <c r="D67" s="770"/>
      <c r="E67" s="771"/>
      <c r="F67" s="770"/>
      <c r="G67" s="772"/>
      <c r="H67" s="771"/>
      <c r="I67" s="773"/>
      <c r="J67" s="770"/>
      <c r="K67" s="771"/>
      <c r="L67" s="770"/>
      <c r="M67" s="772"/>
      <c r="N67" s="771"/>
      <c r="O67" s="773"/>
      <c r="P67" s="770"/>
      <c r="Q67" s="771"/>
      <c r="R67" s="770"/>
      <c r="S67" s="772"/>
      <c r="T67" s="771"/>
      <c r="U67" s="773"/>
      <c r="V67" s="770"/>
      <c r="W67" s="771"/>
      <c r="X67" s="770"/>
      <c r="Y67" s="772"/>
      <c r="Z67" s="771"/>
      <c r="AA67" s="773"/>
      <c r="AB67" s="770"/>
      <c r="AC67" s="771"/>
      <c r="AD67" s="770"/>
      <c r="AE67" s="772"/>
      <c r="AF67" s="771"/>
      <c r="AG67" s="773"/>
      <c r="AH67" s="770"/>
      <c r="AI67" s="771"/>
      <c r="AJ67" s="770"/>
      <c r="AK67" s="772"/>
      <c r="AL67" s="771"/>
      <c r="AM67" s="773"/>
      <c r="AN67" s="770"/>
      <c r="AO67" s="771"/>
      <c r="AP67" s="770"/>
      <c r="AQ67" s="774"/>
      <c r="AR67" s="717">
        <f>IF(AQ67="","",RANK(AQ67,$AQ$42:$AQ$71,0))</f>
      </c>
    </row>
    <row r="68" spans="1:44" ht="16.5">
      <c r="A68" s="736">
        <v>27</v>
      </c>
      <c r="B68" s="630"/>
      <c r="C68" s="819"/>
      <c r="D68" s="788"/>
      <c r="E68" s="787"/>
      <c r="F68" s="788"/>
      <c r="G68" s="789"/>
      <c r="H68" s="787"/>
      <c r="I68" s="790"/>
      <c r="J68" s="788"/>
      <c r="K68" s="787"/>
      <c r="L68" s="788"/>
      <c r="M68" s="789"/>
      <c r="N68" s="787"/>
      <c r="O68" s="790"/>
      <c r="P68" s="788"/>
      <c r="Q68" s="787"/>
      <c r="R68" s="788"/>
      <c r="S68" s="789"/>
      <c r="T68" s="787"/>
      <c r="U68" s="790"/>
      <c r="V68" s="788"/>
      <c r="W68" s="787"/>
      <c r="X68" s="788"/>
      <c r="Y68" s="789"/>
      <c r="Z68" s="787"/>
      <c r="AA68" s="790"/>
      <c r="AB68" s="788"/>
      <c r="AC68" s="787"/>
      <c r="AD68" s="788"/>
      <c r="AE68" s="789"/>
      <c r="AF68" s="787"/>
      <c r="AG68" s="790"/>
      <c r="AH68" s="788"/>
      <c r="AI68" s="787"/>
      <c r="AJ68" s="788"/>
      <c r="AK68" s="789"/>
      <c r="AL68" s="787"/>
      <c r="AM68" s="790"/>
      <c r="AN68" s="788"/>
      <c r="AO68" s="787"/>
      <c r="AP68" s="788"/>
      <c r="AQ68" s="791"/>
      <c r="AR68" s="784">
        <f>IF(AQ68="","",RANK(AQ68,$AQ$42:$AQ$71,0))</f>
      </c>
    </row>
    <row r="69" spans="1:44" ht="16.5">
      <c r="A69" s="736">
        <v>28</v>
      </c>
      <c r="B69" s="757"/>
      <c r="C69" s="738"/>
      <c r="D69" s="739"/>
      <c r="E69" s="740"/>
      <c r="F69" s="739"/>
      <c r="G69" s="741"/>
      <c r="H69" s="740"/>
      <c r="I69" s="742"/>
      <c r="J69" s="739"/>
      <c r="K69" s="740"/>
      <c r="L69" s="739"/>
      <c r="M69" s="741"/>
      <c r="N69" s="740"/>
      <c r="O69" s="742"/>
      <c r="P69" s="739"/>
      <c r="Q69" s="740"/>
      <c r="R69" s="739"/>
      <c r="S69" s="741"/>
      <c r="T69" s="740"/>
      <c r="U69" s="742"/>
      <c r="V69" s="739"/>
      <c r="W69" s="740"/>
      <c r="X69" s="739"/>
      <c r="Y69" s="741"/>
      <c r="Z69" s="740"/>
      <c r="AA69" s="742"/>
      <c r="AB69" s="739"/>
      <c r="AC69" s="740"/>
      <c r="AD69" s="739"/>
      <c r="AE69" s="741"/>
      <c r="AF69" s="740"/>
      <c r="AG69" s="742"/>
      <c r="AH69" s="739"/>
      <c r="AI69" s="740"/>
      <c r="AJ69" s="739"/>
      <c r="AK69" s="741"/>
      <c r="AL69" s="740"/>
      <c r="AM69" s="742"/>
      <c r="AN69" s="739"/>
      <c r="AO69" s="740"/>
      <c r="AP69" s="739"/>
      <c r="AQ69" s="743"/>
      <c r="AR69" s="717">
        <f>IF(AQ69="","",RANK(AQ69,$AQ$42:$AQ$71,0))</f>
      </c>
    </row>
    <row r="70" spans="1:44" ht="16.5">
      <c r="A70" s="736">
        <v>29</v>
      </c>
      <c r="B70" s="630"/>
      <c r="C70" s="819"/>
      <c r="D70" s="788"/>
      <c r="E70" s="787"/>
      <c r="F70" s="788"/>
      <c r="G70" s="789"/>
      <c r="H70" s="787"/>
      <c r="I70" s="790"/>
      <c r="J70" s="788"/>
      <c r="K70" s="787"/>
      <c r="L70" s="788"/>
      <c r="M70" s="789"/>
      <c r="N70" s="787"/>
      <c r="O70" s="790"/>
      <c r="P70" s="788"/>
      <c r="Q70" s="787"/>
      <c r="R70" s="788"/>
      <c r="S70" s="789"/>
      <c r="T70" s="787"/>
      <c r="U70" s="790"/>
      <c r="V70" s="788"/>
      <c r="W70" s="787"/>
      <c r="X70" s="788"/>
      <c r="Y70" s="789"/>
      <c r="Z70" s="787"/>
      <c r="AA70" s="790"/>
      <c r="AB70" s="788"/>
      <c r="AC70" s="787"/>
      <c r="AD70" s="788"/>
      <c r="AE70" s="789"/>
      <c r="AF70" s="787"/>
      <c r="AG70" s="790"/>
      <c r="AH70" s="788"/>
      <c r="AI70" s="787"/>
      <c r="AJ70" s="788"/>
      <c r="AK70" s="789"/>
      <c r="AL70" s="787"/>
      <c r="AM70" s="790"/>
      <c r="AN70" s="788"/>
      <c r="AO70" s="787"/>
      <c r="AP70" s="788"/>
      <c r="AQ70" s="791"/>
      <c r="AR70" s="784">
        <f>IF(AQ70="","",RANK(AQ70,$AQ$42:$AQ$71,0))</f>
      </c>
    </row>
    <row r="71" spans="1:44" ht="18" thickBot="1">
      <c r="A71" s="746">
        <v>30</v>
      </c>
      <c r="B71" s="759"/>
      <c r="C71" s="760"/>
      <c r="D71" s="761"/>
      <c r="E71" s="762"/>
      <c r="F71" s="761"/>
      <c r="G71" s="763"/>
      <c r="H71" s="762"/>
      <c r="I71" s="764"/>
      <c r="J71" s="761"/>
      <c r="K71" s="762"/>
      <c r="L71" s="761"/>
      <c r="M71" s="763"/>
      <c r="N71" s="762"/>
      <c r="O71" s="764"/>
      <c r="P71" s="761"/>
      <c r="Q71" s="762"/>
      <c r="R71" s="761"/>
      <c r="S71" s="763"/>
      <c r="T71" s="762"/>
      <c r="U71" s="764"/>
      <c r="V71" s="761"/>
      <c r="W71" s="762"/>
      <c r="X71" s="761"/>
      <c r="Y71" s="763"/>
      <c r="Z71" s="762"/>
      <c r="AA71" s="764"/>
      <c r="AB71" s="761"/>
      <c r="AC71" s="762"/>
      <c r="AD71" s="761"/>
      <c r="AE71" s="763"/>
      <c r="AF71" s="762"/>
      <c r="AG71" s="764"/>
      <c r="AH71" s="761"/>
      <c r="AI71" s="762"/>
      <c r="AJ71" s="761"/>
      <c r="AK71" s="763"/>
      <c r="AL71" s="762"/>
      <c r="AM71" s="764"/>
      <c r="AN71" s="761"/>
      <c r="AO71" s="762"/>
      <c r="AP71" s="761"/>
      <c r="AQ71" s="765"/>
      <c r="AR71" s="732">
        <f>IF(AQ71="","",RANK(AQ71,$AQ$42:$AQ$71,0))</f>
      </c>
    </row>
  </sheetData>
  <sheetProtection insertHyperlinks="0" sort="0" autoFilter="0"/>
  <mergeCells count="30">
    <mergeCell ref="AK41:AM41"/>
    <mergeCell ref="AN41:AP41"/>
    <mergeCell ref="S41:U41"/>
    <mergeCell ref="V41:X41"/>
    <mergeCell ref="Y41:AA41"/>
    <mergeCell ref="AB41:AD41"/>
    <mergeCell ref="AE41:AG41"/>
    <mergeCell ref="AH41:AJ41"/>
    <mergeCell ref="A39:E39"/>
    <mergeCell ref="D41:F41"/>
    <mergeCell ref="G41:I41"/>
    <mergeCell ref="J41:L41"/>
    <mergeCell ref="M41:O41"/>
    <mergeCell ref="P41:R41"/>
    <mergeCell ref="Y7:AA7"/>
    <mergeCell ref="AB7:AD7"/>
    <mergeCell ref="AE7:AG7"/>
    <mergeCell ref="AH7:AJ7"/>
    <mergeCell ref="AK7:AM7"/>
    <mergeCell ref="AN7:AP7"/>
    <mergeCell ref="B2:AA3"/>
    <mergeCell ref="AC2:AE2"/>
    <mergeCell ref="A5:E5"/>
    <mergeCell ref="D7:F7"/>
    <mergeCell ref="G7:I7"/>
    <mergeCell ref="J7:L7"/>
    <mergeCell ref="M7:O7"/>
    <mergeCell ref="P7:R7"/>
    <mergeCell ref="S7:U7"/>
    <mergeCell ref="V7:X7"/>
  </mergeCells>
  <conditionalFormatting sqref="B45:B46">
    <cfRule type="expression" priority="2" dxfId="80" stopIfTrue="1">
      <formula>'男女走り高跳び'!E45="女"</formula>
    </cfRule>
  </conditionalFormatting>
  <conditionalFormatting sqref="B45:B46">
    <cfRule type="expression" priority="1" dxfId="80" stopIfTrue="1">
      <formula>#REF!="女"</formula>
    </cfRule>
  </conditionalFormatting>
  <dataValidations count="2">
    <dataValidation allowBlank="1" showInputMessage="1" promptTitle="氏名の入力" prompt="姓と名の間は全角スペースを入力してください&#10;例：　高橋　尚子" imeMode="hiragana" sqref="B45:B46"/>
    <dataValidation type="list" allowBlank="1" showInputMessage="1" showErrorMessage="1" sqref="D8:AP37 D42:AP71">
      <formula1>男女走り高跳び!$AC$3:$AE$3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12" scale="71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C2:T209"/>
  <sheetViews>
    <sheetView workbookViewId="0" topLeftCell="A1">
      <selection activeCell="W16" sqref="W16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3" customWidth="1"/>
    <col min="5" max="5" width="16.37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62" t="s">
        <v>942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 第52回奈良少年少女陸上競技大会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943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01"/>
      <c r="Q4" s="865" t="str">
        <f>$C$4</f>
        <v>６年　男子　走り幅跳び</v>
      </c>
      <c r="R4" s="865"/>
      <c r="S4" s="865"/>
      <c r="T4" s="865"/>
    </row>
    <row r="5" spans="3:20" ht="13.5" customHeight="1" thickBot="1"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3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6" t="s">
        <v>875</v>
      </c>
      <c r="K6" s="17" t="s">
        <v>876</v>
      </c>
      <c r="L6" s="6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579" t="s">
        <v>944</v>
      </c>
      <c r="E7" s="580" t="s">
        <v>106</v>
      </c>
      <c r="F7" s="883">
        <v>408</v>
      </c>
      <c r="G7" s="883">
        <v>384</v>
      </c>
      <c r="H7" s="884">
        <v>347</v>
      </c>
      <c r="I7" s="883"/>
      <c r="J7" s="883"/>
      <c r="K7" s="884"/>
      <c r="L7" s="885">
        <f>IF(F7="","",MAX(F7:K7))</f>
        <v>408</v>
      </c>
      <c r="M7" s="583">
        <f>IF(L7="","",RANK(L7,$L$7:$L$66,0))</f>
        <v>9</v>
      </c>
      <c r="N7" s="13"/>
      <c r="O7" s="13"/>
      <c r="Q7" s="511">
        <v>1</v>
      </c>
      <c r="R7" s="512" t="s">
        <v>945</v>
      </c>
      <c r="S7" s="513" t="s">
        <v>946</v>
      </c>
      <c r="T7" s="905">
        <v>508</v>
      </c>
    </row>
    <row r="8" spans="3:20" ht="16.5">
      <c r="C8" s="10">
        <v>2</v>
      </c>
      <c r="D8" s="650" t="s">
        <v>947</v>
      </c>
      <c r="E8" s="651" t="s">
        <v>106</v>
      </c>
      <c r="F8" s="886"/>
      <c r="G8" s="886"/>
      <c r="H8" s="887"/>
      <c r="I8" s="886"/>
      <c r="J8" s="886"/>
      <c r="K8" s="887"/>
      <c r="L8" s="888">
        <f aca="true" t="shared" si="0" ref="L8:L66">IF(F8="","",MAX(F8:K8))</f>
      </c>
      <c r="M8" s="152">
        <f aca="true" t="shared" si="1" ref="M8:M66">IF(L8="","",RANK(L8,$L$7:$L$66,0))</f>
      </c>
      <c r="N8" s="13"/>
      <c r="O8" s="13"/>
      <c r="Q8" s="246">
        <v>2</v>
      </c>
      <c r="R8" s="538" t="s">
        <v>653</v>
      </c>
      <c r="S8" s="539" t="s">
        <v>52</v>
      </c>
      <c r="T8" s="906">
        <v>492</v>
      </c>
    </row>
    <row r="9" spans="3:20" ht="16.5">
      <c r="C9" s="10">
        <v>3</v>
      </c>
      <c r="D9" s="650" t="s">
        <v>653</v>
      </c>
      <c r="E9" s="651" t="s">
        <v>52</v>
      </c>
      <c r="F9" s="886">
        <v>0</v>
      </c>
      <c r="G9" s="886">
        <v>492</v>
      </c>
      <c r="H9" s="887">
        <v>0</v>
      </c>
      <c r="I9" s="886">
        <v>0</v>
      </c>
      <c r="J9" s="886">
        <v>0</v>
      </c>
      <c r="K9" s="887">
        <v>0</v>
      </c>
      <c r="L9" s="888">
        <f t="shared" si="0"/>
        <v>492</v>
      </c>
      <c r="M9" s="152">
        <f t="shared" si="1"/>
        <v>2</v>
      </c>
      <c r="N9" s="13"/>
      <c r="O9" s="13"/>
      <c r="Q9" s="247">
        <v>3</v>
      </c>
      <c r="R9" s="520" t="s">
        <v>686</v>
      </c>
      <c r="S9" s="521" t="s">
        <v>31</v>
      </c>
      <c r="T9" s="907">
        <v>450</v>
      </c>
    </row>
    <row r="10" spans="3:20" ht="16.5">
      <c r="C10" s="10">
        <v>4</v>
      </c>
      <c r="D10" s="584" t="s">
        <v>708</v>
      </c>
      <c r="E10" s="585" t="s">
        <v>52</v>
      </c>
      <c r="F10" s="886">
        <v>390</v>
      </c>
      <c r="G10" s="886">
        <v>386</v>
      </c>
      <c r="H10" s="887">
        <v>376</v>
      </c>
      <c r="I10" s="886"/>
      <c r="J10" s="886"/>
      <c r="K10" s="887"/>
      <c r="L10" s="888">
        <f t="shared" si="0"/>
        <v>390</v>
      </c>
      <c r="M10" s="152">
        <f t="shared" si="1"/>
        <v>14</v>
      </c>
      <c r="N10" s="13"/>
      <c r="O10" s="13"/>
      <c r="Q10" s="247">
        <v>4</v>
      </c>
      <c r="R10" s="520" t="s">
        <v>677</v>
      </c>
      <c r="S10" s="521" t="s">
        <v>41</v>
      </c>
      <c r="T10" s="907">
        <v>448</v>
      </c>
    </row>
    <row r="11" spans="3:20" ht="18" thickBot="1">
      <c r="C11" s="12">
        <v>5</v>
      </c>
      <c r="D11" s="589" t="s">
        <v>948</v>
      </c>
      <c r="E11" s="590" t="s">
        <v>414</v>
      </c>
      <c r="F11" s="889">
        <v>388</v>
      </c>
      <c r="G11" s="889">
        <v>0</v>
      </c>
      <c r="H11" s="890">
        <v>342</v>
      </c>
      <c r="I11" s="889"/>
      <c r="J11" s="889"/>
      <c r="K11" s="890"/>
      <c r="L11" s="891">
        <f t="shared" si="0"/>
        <v>388</v>
      </c>
      <c r="M11" s="162">
        <f t="shared" si="1"/>
        <v>15</v>
      </c>
      <c r="N11" s="167"/>
      <c r="O11" s="167"/>
      <c r="Q11" s="247">
        <v>5</v>
      </c>
      <c r="R11" s="520" t="s">
        <v>656</v>
      </c>
      <c r="S11" s="521" t="s">
        <v>41</v>
      </c>
      <c r="T11" s="907">
        <v>443</v>
      </c>
    </row>
    <row r="12" spans="3:20" ht="16.5">
      <c r="C12" s="27">
        <v>6</v>
      </c>
      <c r="D12" s="579" t="s">
        <v>949</v>
      </c>
      <c r="E12" s="580" t="s">
        <v>414</v>
      </c>
      <c r="F12" s="892">
        <v>0</v>
      </c>
      <c r="G12" s="892">
        <v>356</v>
      </c>
      <c r="H12" s="893">
        <v>344</v>
      </c>
      <c r="I12" s="892"/>
      <c r="J12" s="892"/>
      <c r="K12" s="893"/>
      <c r="L12" s="894">
        <f t="shared" si="0"/>
        <v>356</v>
      </c>
      <c r="M12" s="113">
        <f t="shared" si="1"/>
        <v>21</v>
      </c>
      <c r="N12" s="167"/>
      <c r="O12" s="167"/>
      <c r="Q12" s="247">
        <v>6</v>
      </c>
      <c r="R12" s="520" t="s">
        <v>845</v>
      </c>
      <c r="S12" s="521" t="s">
        <v>43</v>
      </c>
      <c r="T12" s="907">
        <v>435</v>
      </c>
    </row>
    <row r="13" spans="3:20" ht="16.5">
      <c r="C13" s="10">
        <v>7</v>
      </c>
      <c r="D13" s="584" t="s">
        <v>950</v>
      </c>
      <c r="E13" s="585" t="s">
        <v>27</v>
      </c>
      <c r="F13" s="895">
        <v>274</v>
      </c>
      <c r="G13" s="895">
        <v>271</v>
      </c>
      <c r="H13" s="896">
        <v>0</v>
      </c>
      <c r="I13" s="895"/>
      <c r="J13" s="895"/>
      <c r="K13" s="896"/>
      <c r="L13" s="897">
        <f t="shared" si="0"/>
        <v>274</v>
      </c>
      <c r="M13" s="528">
        <f t="shared" si="1"/>
        <v>27</v>
      </c>
      <c r="N13" s="167"/>
      <c r="O13" s="167"/>
      <c r="Q13" s="247">
        <v>7</v>
      </c>
      <c r="R13" s="520" t="s">
        <v>648</v>
      </c>
      <c r="S13" s="539" t="s">
        <v>267</v>
      </c>
      <c r="T13" s="907">
        <v>431</v>
      </c>
    </row>
    <row r="14" spans="3:20" ht="18" thickBot="1">
      <c r="C14" s="10">
        <v>8</v>
      </c>
      <c r="D14" s="584" t="s">
        <v>713</v>
      </c>
      <c r="E14" s="585" t="s">
        <v>27</v>
      </c>
      <c r="F14" s="895">
        <v>329</v>
      </c>
      <c r="G14" s="895">
        <v>302</v>
      </c>
      <c r="H14" s="896">
        <v>298</v>
      </c>
      <c r="I14" s="895"/>
      <c r="J14" s="895"/>
      <c r="K14" s="896"/>
      <c r="L14" s="897">
        <f t="shared" si="0"/>
        <v>329</v>
      </c>
      <c r="M14" s="528">
        <f t="shared" si="1"/>
        <v>24</v>
      </c>
      <c r="N14" s="167"/>
      <c r="O14" s="167"/>
      <c r="Q14" s="652">
        <v>8</v>
      </c>
      <c r="R14" s="653" t="s">
        <v>681</v>
      </c>
      <c r="S14" s="654" t="s">
        <v>267</v>
      </c>
      <c r="T14" s="908">
        <v>414</v>
      </c>
    </row>
    <row r="15" spans="3:20" ht="16.5">
      <c r="C15" s="10">
        <v>9</v>
      </c>
      <c r="D15" s="584" t="s">
        <v>951</v>
      </c>
      <c r="E15" s="585" t="s">
        <v>19</v>
      </c>
      <c r="F15" s="895">
        <v>382</v>
      </c>
      <c r="G15" s="895">
        <v>402</v>
      </c>
      <c r="H15" s="896">
        <v>348</v>
      </c>
      <c r="I15" s="895"/>
      <c r="J15" s="895"/>
      <c r="K15" s="896"/>
      <c r="L15" s="897">
        <f t="shared" si="0"/>
        <v>402</v>
      </c>
      <c r="M15" s="528">
        <f t="shared" si="1"/>
        <v>11</v>
      </c>
      <c r="N15" s="167"/>
      <c r="O15" s="167"/>
      <c r="Q15" s="532">
        <v>9</v>
      </c>
      <c r="R15" s="533" t="s">
        <v>944</v>
      </c>
      <c r="S15" s="534" t="s">
        <v>106</v>
      </c>
      <c r="T15" s="909">
        <v>408</v>
      </c>
    </row>
    <row r="16" spans="3:20" ht="18" thickBot="1">
      <c r="C16" s="12">
        <v>10</v>
      </c>
      <c r="D16" s="589" t="s">
        <v>732</v>
      </c>
      <c r="E16" s="590" t="s">
        <v>23</v>
      </c>
      <c r="F16" s="898">
        <v>306</v>
      </c>
      <c r="G16" s="898">
        <v>330</v>
      </c>
      <c r="H16" s="899">
        <v>342</v>
      </c>
      <c r="I16" s="898"/>
      <c r="J16" s="898"/>
      <c r="K16" s="899"/>
      <c r="L16" s="900">
        <f t="shared" si="0"/>
        <v>342</v>
      </c>
      <c r="M16" s="537">
        <f t="shared" si="1"/>
        <v>23</v>
      </c>
      <c r="N16" s="167"/>
      <c r="O16" s="167"/>
      <c r="Q16" s="246">
        <v>10</v>
      </c>
      <c r="R16" s="538" t="s">
        <v>952</v>
      </c>
      <c r="S16" s="539" t="s">
        <v>772</v>
      </c>
      <c r="T16" s="906">
        <v>406</v>
      </c>
    </row>
    <row r="17" spans="3:20" ht="16.5">
      <c r="C17" s="27">
        <v>11</v>
      </c>
      <c r="D17" s="579" t="s">
        <v>953</v>
      </c>
      <c r="E17" s="580" t="s">
        <v>117</v>
      </c>
      <c r="F17" s="883">
        <v>362</v>
      </c>
      <c r="G17" s="883">
        <v>0</v>
      </c>
      <c r="H17" s="884">
        <v>394</v>
      </c>
      <c r="I17" s="883"/>
      <c r="J17" s="883"/>
      <c r="K17" s="884"/>
      <c r="L17" s="885">
        <f t="shared" si="0"/>
        <v>394</v>
      </c>
      <c r="M17" s="583">
        <f t="shared" si="1"/>
        <v>13</v>
      </c>
      <c r="N17" s="167"/>
      <c r="O17" s="167"/>
      <c r="Q17" s="247">
        <v>11</v>
      </c>
      <c r="R17" s="520" t="s">
        <v>951</v>
      </c>
      <c r="S17" s="521" t="s">
        <v>19</v>
      </c>
      <c r="T17" s="907">
        <v>402</v>
      </c>
    </row>
    <row r="18" spans="3:20" ht="16.5">
      <c r="C18" s="10">
        <v>12</v>
      </c>
      <c r="D18" s="584" t="s">
        <v>686</v>
      </c>
      <c r="E18" s="585" t="s">
        <v>31</v>
      </c>
      <c r="F18" s="886">
        <v>421</v>
      </c>
      <c r="G18" s="886">
        <v>421</v>
      </c>
      <c r="H18" s="887">
        <v>404</v>
      </c>
      <c r="I18" s="886">
        <v>434</v>
      </c>
      <c r="J18" s="886">
        <v>445</v>
      </c>
      <c r="K18" s="887">
        <v>450</v>
      </c>
      <c r="L18" s="888">
        <f t="shared" si="0"/>
        <v>450</v>
      </c>
      <c r="M18" s="152">
        <f t="shared" si="1"/>
        <v>3</v>
      </c>
      <c r="N18" s="167"/>
      <c r="O18" s="167"/>
      <c r="Q18" s="247">
        <v>12</v>
      </c>
      <c r="R18" s="520" t="s">
        <v>738</v>
      </c>
      <c r="S18" s="521" t="s">
        <v>33</v>
      </c>
      <c r="T18" s="907">
        <v>396</v>
      </c>
    </row>
    <row r="19" spans="3:20" ht="16.5">
      <c r="C19" s="10">
        <v>13</v>
      </c>
      <c r="D19" s="584" t="s">
        <v>954</v>
      </c>
      <c r="E19" s="585" t="s">
        <v>31</v>
      </c>
      <c r="F19" s="886">
        <v>373</v>
      </c>
      <c r="G19" s="886">
        <v>381</v>
      </c>
      <c r="H19" s="887">
        <v>0</v>
      </c>
      <c r="I19" s="886"/>
      <c r="J19" s="886"/>
      <c r="K19" s="887"/>
      <c r="L19" s="888">
        <f t="shared" si="0"/>
        <v>381</v>
      </c>
      <c r="M19" s="152">
        <f t="shared" si="1"/>
        <v>18</v>
      </c>
      <c r="N19" s="167"/>
      <c r="O19" s="167"/>
      <c r="Q19" s="247">
        <v>13</v>
      </c>
      <c r="R19" s="520" t="s">
        <v>953</v>
      </c>
      <c r="S19" s="521" t="s">
        <v>117</v>
      </c>
      <c r="T19" s="907">
        <v>394</v>
      </c>
    </row>
    <row r="20" spans="3:20" ht="16.5">
      <c r="C20" s="10">
        <v>14</v>
      </c>
      <c r="D20" s="584" t="s">
        <v>680</v>
      </c>
      <c r="E20" s="585" t="s">
        <v>31</v>
      </c>
      <c r="F20" s="886">
        <v>377</v>
      </c>
      <c r="G20" s="886">
        <v>370</v>
      </c>
      <c r="H20" s="887">
        <v>373</v>
      </c>
      <c r="I20" s="886"/>
      <c r="J20" s="886"/>
      <c r="K20" s="887"/>
      <c r="L20" s="888">
        <f t="shared" si="0"/>
        <v>377</v>
      </c>
      <c r="M20" s="152">
        <f t="shared" si="1"/>
        <v>19</v>
      </c>
      <c r="N20" s="167"/>
      <c r="O20" s="167"/>
      <c r="Q20" s="246">
        <v>14</v>
      </c>
      <c r="R20" s="538" t="s">
        <v>708</v>
      </c>
      <c r="S20" s="539" t="s">
        <v>52</v>
      </c>
      <c r="T20" s="906">
        <v>390</v>
      </c>
    </row>
    <row r="21" spans="3:20" ht="18" thickBot="1">
      <c r="C21" s="12">
        <v>15</v>
      </c>
      <c r="D21" s="589" t="s">
        <v>744</v>
      </c>
      <c r="E21" s="590" t="s">
        <v>31</v>
      </c>
      <c r="F21" s="889">
        <v>373</v>
      </c>
      <c r="G21" s="889">
        <v>0</v>
      </c>
      <c r="H21" s="890">
        <v>0</v>
      </c>
      <c r="I21" s="889"/>
      <c r="J21" s="889"/>
      <c r="K21" s="890"/>
      <c r="L21" s="891">
        <f t="shared" si="0"/>
        <v>373</v>
      </c>
      <c r="M21" s="162">
        <f t="shared" si="1"/>
        <v>20</v>
      </c>
      <c r="N21" s="167"/>
      <c r="O21" s="167"/>
      <c r="Q21" s="247">
        <v>15</v>
      </c>
      <c r="R21" s="520" t="s">
        <v>948</v>
      </c>
      <c r="S21" s="521" t="s">
        <v>414</v>
      </c>
      <c r="T21" s="907">
        <v>388</v>
      </c>
    </row>
    <row r="22" spans="3:20" ht="16.5">
      <c r="C22" s="9">
        <v>16</v>
      </c>
      <c r="D22" s="597" t="s">
        <v>687</v>
      </c>
      <c r="E22" s="598" t="s">
        <v>31</v>
      </c>
      <c r="F22" s="901">
        <v>378</v>
      </c>
      <c r="G22" s="901">
        <v>0</v>
      </c>
      <c r="H22" s="902">
        <v>386</v>
      </c>
      <c r="I22" s="901"/>
      <c r="J22" s="901"/>
      <c r="K22" s="902"/>
      <c r="L22" s="903">
        <f t="shared" si="0"/>
        <v>386</v>
      </c>
      <c r="M22" s="528">
        <f t="shared" si="1"/>
        <v>16</v>
      </c>
      <c r="N22" s="167"/>
      <c r="O22" s="167"/>
      <c r="Q22" s="247">
        <v>16</v>
      </c>
      <c r="R22" s="520" t="s">
        <v>687</v>
      </c>
      <c r="S22" s="521" t="s">
        <v>31</v>
      </c>
      <c r="T22" s="907">
        <v>386</v>
      </c>
    </row>
    <row r="23" spans="3:20" ht="16.5">
      <c r="C23" s="10">
        <v>17</v>
      </c>
      <c r="D23" s="655" t="s">
        <v>955</v>
      </c>
      <c r="E23" s="585" t="s">
        <v>698</v>
      </c>
      <c r="F23" s="895"/>
      <c r="G23" s="895"/>
      <c r="H23" s="896"/>
      <c r="I23" s="895"/>
      <c r="J23" s="895"/>
      <c r="K23" s="896"/>
      <c r="L23" s="897">
        <f t="shared" si="0"/>
      </c>
      <c r="M23" s="528">
        <f t="shared" si="1"/>
      </c>
      <c r="N23" s="167"/>
      <c r="O23" s="167"/>
      <c r="Q23" s="247">
        <v>17</v>
      </c>
      <c r="R23" s="517" t="s">
        <v>956</v>
      </c>
      <c r="S23" s="518" t="s">
        <v>48</v>
      </c>
      <c r="T23" s="907">
        <v>383</v>
      </c>
    </row>
    <row r="24" spans="3:20" ht="16.5">
      <c r="C24" s="10">
        <v>18</v>
      </c>
      <c r="D24" s="656" t="s">
        <v>957</v>
      </c>
      <c r="E24" s="585" t="s">
        <v>698</v>
      </c>
      <c r="F24" s="895">
        <v>275</v>
      </c>
      <c r="G24" s="895">
        <v>269</v>
      </c>
      <c r="H24" s="896">
        <v>270</v>
      </c>
      <c r="I24" s="895"/>
      <c r="J24" s="895"/>
      <c r="K24" s="896"/>
      <c r="L24" s="897">
        <f t="shared" si="0"/>
        <v>275</v>
      </c>
      <c r="M24" s="528">
        <f t="shared" si="1"/>
        <v>26</v>
      </c>
      <c r="N24" s="167"/>
      <c r="O24" s="167"/>
      <c r="Q24" s="247">
        <v>18</v>
      </c>
      <c r="R24" s="520" t="s">
        <v>954</v>
      </c>
      <c r="S24" s="521" t="s">
        <v>31</v>
      </c>
      <c r="T24" s="907">
        <v>381</v>
      </c>
    </row>
    <row r="25" spans="3:20" ht="16.5">
      <c r="C25" s="10">
        <v>19</v>
      </c>
      <c r="D25" s="656" t="s">
        <v>738</v>
      </c>
      <c r="E25" s="585" t="s">
        <v>33</v>
      </c>
      <c r="F25" s="895">
        <v>396</v>
      </c>
      <c r="G25" s="895">
        <v>364</v>
      </c>
      <c r="H25" s="896">
        <v>391</v>
      </c>
      <c r="I25" s="895">
        <v>392</v>
      </c>
      <c r="J25" s="895">
        <v>374</v>
      </c>
      <c r="K25" s="896">
        <v>379</v>
      </c>
      <c r="L25" s="897">
        <f t="shared" si="0"/>
        <v>396</v>
      </c>
      <c r="M25" s="528">
        <f t="shared" si="1"/>
        <v>12</v>
      </c>
      <c r="N25" s="167"/>
      <c r="O25" s="167"/>
      <c r="Q25" s="247">
        <v>19</v>
      </c>
      <c r="R25" s="520" t="s">
        <v>680</v>
      </c>
      <c r="S25" s="521" t="s">
        <v>31</v>
      </c>
      <c r="T25" s="907">
        <v>377</v>
      </c>
    </row>
    <row r="26" spans="3:20" ht="18" thickBot="1">
      <c r="C26" s="12">
        <v>20</v>
      </c>
      <c r="D26" s="657" t="s">
        <v>952</v>
      </c>
      <c r="E26" s="590" t="s">
        <v>772</v>
      </c>
      <c r="F26" s="898">
        <v>404</v>
      </c>
      <c r="G26" s="898">
        <v>406</v>
      </c>
      <c r="H26" s="899">
        <v>400</v>
      </c>
      <c r="I26" s="898"/>
      <c r="J26" s="898"/>
      <c r="K26" s="899"/>
      <c r="L26" s="900">
        <f t="shared" si="0"/>
        <v>406</v>
      </c>
      <c r="M26" s="115">
        <f t="shared" si="1"/>
        <v>10</v>
      </c>
      <c r="N26" s="167"/>
      <c r="O26" s="167"/>
      <c r="Q26" s="247">
        <v>20</v>
      </c>
      <c r="R26" s="520" t="s">
        <v>744</v>
      </c>
      <c r="S26" s="521" t="s">
        <v>31</v>
      </c>
      <c r="T26" s="907">
        <v>373</v>
      </c>
    </row>
    <row r="27" spans="3:20" ht="16.5">
      <c r="C27" s="27">
        <v>21</v>
      </c>
      <c r="D27" s="658" t="s">
        <v>958</v>
      </c>
      <c r="E27" s="476" t="s">
        <v>772</v>
      </c>
      <c r="F27" s="883"/>
      <c r="G27" s="883"/>
      <c r="H27" s="884"/>
      <c r="I27" s="883"/>
      <c r="J27" s="883"/>
      <c r="K27" s="884"/>
      <c r="L27" s="904">
        <f t="shared" si="0"/>
      </c>
      <c r="M27" s="152">
        <f t="shared" si="1"/>
      </c>
      <c r="N27" s="167"/>
      <c r="O27" s="167"/>
      <c r="Q27" s="246">
        <v>21</v>
      </c>
      <c r="R27" s="538" t="s">
        <v>949</v>
      </c>
      <c r="S27" s="539" t="s">
        <v>414</v>
      </c>
      <c r="T27" s="906">
        <v>356</v>
      </c>
    </row>
    <row r="28" spans="3:20" ht="16.5">
      <c r="C28" s="10">
        <v>22</v>
      </c>
      <c r="D28" s="655" t="s">
        <v>959</v>
      </c>
      <c r="E28" s="478" t="s">
        <v>138</v>
      </c>
      <c r="F28" s="886"/>
      <c r="G28" s="886"/>
      <c r="H28" s="887"/>
      <c r="I28" s="886"/>
      <c r="J28" s="886"/>
      <c r="K28" s="887"/>
      <c r="L28" s="888">
        <f t="shared" si="0"/>
      </c>
      <c r="M28" s="152">
        <f t="shared" si="1"/>
      </c>
      <c r="N28" s="167"/>
      <c r="O28" s="167"/>
      <c r="Q28" s="247">
        <v>22</v>
      </c>
      <c r="R28" s="567" t="s">
        <v>714</v>
      </c>
      <c r="S28" s="521">
        <v>0</v>
      </c>
      <c r="T28" s="907">
        <v>355</v>
      </c>
    </row>
    <row r="29" spans="3:20" ht="16.5">
      <c r="C29" s="10">
        <v>23</v>
      </c>
      <c r="D29" s="659" t="s">
        <v>956</v>
      </c>
      <c r="E29" s="622" t="s">
        <v>48</v>
      </c>
      <c r="F29" s="886">
        <v>0</v>
      </c>
      <c r="G29" s="886">
        <v>364</v>
      </c>
      <c r="H29" s="887">
        <v>383</v>
      </c>
      <c r="I29" s="886"/>
      <c r="J29" s="886"/>
      <c r="K29" s="887"/>
      <c r="L29" s="888">
        <f t="shared" si="0"/>
        <v>383</v>
      </c>
      <c r="M29" s="152">
        <f t="shared" si="1"/>
        <v>17</v>
      </c>
      <c r="N29" s="167"/>
      <c r="O29" s="167"/>
      <c r="Q29" s="246">
        <v>23</v>
      </c>
      <c r="R29" s="538" t="s">
        <v>732</v>
      </c>
      <c r="S29" s="539" t="s">
        <v>23</v>
      </c>
      <c r="T29" s="906">
        <v>342</v>
      </c>
    </row>
    <row r="30" spans="3:20" ht="16.5">
      <c r="C30" s="10">
        <v>24</v>
      </c>
      <c r="D30" s="659" t="s">
        <v>663</v>
      </c>
      <c r="E30" s="622" t="s">
        <v>334</v>
      </c>
      <c r="F30" s="886">
        <v>327</v>
      </c>
      <c r="G30" s="886">
        <v>268</v>
      </c>
      <c r="H30" s="887">
        <v>305</v>
      </c>
      <c r="I30" s="886"/>
      <c r="J30" s="886"/>
      <c r="K30" s="887"/>
      <c r="L30" s="888">
        <f t="shared" si="0"/>
        <v>327</v>
      </c>
      <c r="M30" s="152">
        <f t="shared" si="1"/>
        <v>25</v>
      </c>
      <c r="N30" s="167"/>
      <c r="O30" s="167"/>
      <c r="Q30" s="247">
        <v>24</v>
      </c>
      <c r="R30" s="520" t="s">
        <v>713</v>
      </c>
      <c r="S30" s="521" t="s">
        <v>27</v>
      </c>
      <c r="T30" s="907">
        <v>329</v>
      </c>
    </row>
    <row r="31" spans="3:20" ht="18" thickBot="1">
      <c r="C31" s="12">
        <v>25</v>
      </c>
      <c r="D31" s="660" t="s">
        <v>714</v>
      </c>
      <c r="E31" s="614">
        <v>0</v>
      </c>
      <c r="F31" s="889">
        <v>0</v>
      </c>
      <c r="G31" s="889">
        <v>353</v>
      </c>
      <c r="H31" s="890">
        <v>355</v>
      </c>
      <c r="I31" s="889"/>
      <c r="J31" s="889"/>
      <c r="K31" s="890"/>
      <c r="L31" s="891">
        <f t="shared" si="0"/>
        <v>355</v>
      </c>
      <c r="M31" s="161">
        <f t="shared" si="1"/>
        <v>22</v>
      </c>
      <c r="N31" s="167"/>
      <c r="O31" s="167"/>
      <c r="Q31" s="247">
        <v>25</v>
      </c>
      <c r="R31" s="520" t="s">
        <v>663</v>
      </c>
      <c r="S31" s="521" t="s">
        <v>334</v>
      </c>
      <c r="T31" s="907">
        <v>327</v>
      </c>
    </row>
    <row r="32" spans="3:20" ht="16.5">
      <c r="C32" s="27">
        <v>26</v>
      </c>
      <c r="D32" s="638" t="s">
        <v>656</v>
      </c>
      <c r="E32" s="566" t="s">
        <v>41</v>
      </c>
      <c r="F32" s="892">
        <v>431</v>
      </c>
      <c r="G32" s="892">
        <v>426</v>
      </c>
      <c r="H32" s="893">
        <v>428</v>
      </c>
      <c r="I32" s="892">
        <v>443</v>
      </c>
      <c r="J32" s="892">
        <v>347</v>
      </c>
      <c r="K32" s="893">
        <v>433</v>
      </c>
      <c r="L32" s="903">
        <f t="shared" si="0"/>
        <v>443</v>
      </c>
      <c r="M32" s="528">
        <f t="shared" si="1"/>
        <v>5</v>
      </c>
      <c r="N32" s="167"/>
      <c r="O32" s="167"/>
      <c r="Q32" s="246">
        <v>26</v>
      </c>
      <c r="R32" s="538" t="s">
        <v>957</v>
      </c>
      <c r="S32" s="539" t="s">
        <v>698</v>
      </c>
      <c r="T32" s="906">
        <v>275</v>
      </c>
    </row>
    <row r="33" spans="3:20" ht="16.5">
      <c r="C33" s="10">
        <v>27</v>
      </c>
      <c r="D33" s="633" t="s">
        <v>677</v>
      </c>
      <c r="E33" s="389" t="s">
        <v>41</v>
      </c>
      <c r="F33" s="895">
        <v>440</v>
      </c>
      <c r="G33" s="895">
        <v>447</v>
      </c>
      <c r="H33" s="896">
        <v>421</v>
      </c>
      <c r="I33" s="895">
        <v>440</v>
      </c>
      <c r="J33" s="895">
        <v>448</v>
      </c>
      <c r="K33" s="896">
        <v>0</v>
      </c>
      <c r="L33" s="897">
        <f t="shared" si="0"/>
        <v>448</v>
      </c>
      <c r="M33" s="528">
        <f t="shared" si="1"/>
        <v>4</v>
      </c>
      <c r="N33" s="167"/>
      <c r="O33" s="167"/>
      <c r="Q33" s="247">
        <v>27</v>
      </c>
      <c r="R33" s="520" t="s">
        <v>950</v>
      </c>
      <c r="S33" s="521" t="s">
        <v>27</v>
      </c>
      <c r="T33" s="907">
        <v>274</v>
      </c>
    </row>
    <row r="34" spans="3:20" ht="16.5">
      <c r="C34" s="10">
        <v>28</v>
      </c>
      <c r="D34" s="633" t="s">
        <v>845</v>
      </c>
      <c r="E34" s="389" t="s">
        <v>43</v>
      </c>
      <c r="F34" s="895">
        <v>433</v>
      </c>
      <c r="G34" s="895">
        <v>403</v>
      </c>
      <c r="H34" s="896">
        <v>408</v>
      </c>
      <c r="I34" s="895">
        <v>435</v>
      </c>
      <c r="J34" s="895">
        <v>429</v>
      </c>
      <c r="K34" s="896">
        <v>0</v>
      </c>
      <c r="L34" s="897">
        <f t="shared" si="0"/>
        <v>435</v>
      </c>
      <c r="M34" s="528">
        <f t="shared" si="1"/>
        <v>6</v>
      </c>
      <c r="N34" s="167"/>
      <c r="O34" s="167"/>
      <c r="Q34" s="247" t="s">
        <v>11</v>
      </c>
      <c r="R34" s="520" t="s">
        <v>947</v>
      </c>
      <c r="S34" s="521" t="s">
        <v>106</v>
      </c>
      <c r="T34" s="519" t="s">
        <v>11</v>
      </c>
    </row>
    <row r="35" spans="3:20" ht="16.5">
      <c r="C35" s="10">
        <v>29</v>
      </c>
      <c r="D35" s="633" t="s">
        <v>717</v>
      </c>
      <c r="E35" s="389" t="s">
        <v>65</v>
      </c>
      <c r="F35" s="895"/>
      <c r="G35" s="895"/>
      <c r="H35" s="896"/>
      <c r="I35" s="895"/>
      <c r="J35" s="895"/>
      <c r="K35" s="896"/>
      <c r="L35" s="897">
        <f t="shared" si="0"/>
      </c>
      <c r="M35" s="528">
        <f t="shared" si="1"/>
      </c>
      <c r="N35" s="167"/>
      <c r="O35" s="167"/>
      <c r="Q35" s="247" t="s">
        <v>11</v>
      </c>
      <c r="R35" s="520" t="s">
        <v>955</v>
      </c>
      <c r="S35" s="521" t="s">
        <v>698</v>
      </c>
      <c r="T35" s="519" t="s">
        <v>11</v>
      </c>
    </row>
    <row r="36" spans="3:20" ht="18" thickBot="1">
      <c r="C36" s="12">
        <v>30</v>
      </c>
      <c r="D36" s="634" t="s">
        <v>648</v>
      </c>
      <c r="E36" s="394" t="s">
        <v>267</v>
      </c>
      <c r="F36" s="898">
        <v>415</v>
      </c>
      <c r="G36" s="898">
        <v>421</v>
      </c>
      <c r="H36" s="899">
        <v>400</v>
      </c>
      <c r="I36" s="898">
        <v>431</v>
      </c>
      <c r="J36" s="898">
        <v>0</v>
      </c>
      <c r="K36" s="899">
        <v>415</v>
      </c>
      <c r="L36" s="900">
        <f t="shared" si="0"/>
        <v>431</v>
      </c>
      <c r="M36" s="115">
        <f t="shared" si="1"/>
        <v>7</v>
      </c>
      <c r="N36" s="167"/>
      <c r="O36" s="167"/>
      <c r="Q36" s="246" t="s">
        <v>11</v>
      </c>
      <c r="R36" s="538" t="s">
        <v>958</v>
      </c>
      <c r="S36" s="539" t="s">
        <v>772</v>
      </c>
      <c r="T36" s="540" t="s">
        <v>11</v>
      </c>
    </row>
    <row r="37" spans="3:20" ht="16.5">
      <c r="C37" s="27">
        <v>31</v>
      </c>
      <c r="D37" s="661" t="s">
        <v>681</v>
      </c>
      <c r="E37" s="180" t="s">
        <v>267</v>
      </c>
      <c r="F37" s="883">
        <v>410</v>
      </c>
      <c r="G37" s="883">
        <v>403</v>
      </c>
      <c r="H37" s="884">
        <v>291</v>
      </c>
      <c r="I37" s="883">
        <v>0</v>
      </c>
      <c r="J37" s="883">
        <v>0</v>
      </c>
      <c r="K37" s="884">
        <v>414</v>
      </c>
      <c r="L37" s="904">
        <f t="shared" si="0"/>
        <v>414</v>
      </c>
      <c r="M37" s="152">
        <f t="shared" si="1"/>
        <v>8</v>
      </c>
      <c r="N37" s="167"/>
      <c r="O37" s="167"/>
      <c r="Q37" s="247" t="s">
        <v>11</v>
      </c>
      <c r="R37" s="520" t="s">
        <v>959</v>
      </c>
      <c r="S37" s="521" t="s">
        <v>138</v>
      </c>
      <c r="T37" s="519" t="s">
        <v>11</v>
      </c>
    </row>
    <row r="38" spans="3:20" ht="16.5">
      <c r="C38" s="10">
        <v>32</v>
      </c>
      <c r="D38" s="662" t="s">
        <v>945</v>
      </c>
      <c r="E38" s="155" t="s">
        <v>946</v>
      </c>
      <c r="F38" s="886">
        <v>486</v>
      </c>
      <c r="G38" s="886">
        <v>508</v>
      </c>
      <c r="H38" s="887">
        <v>496</v>
      </c>
      <c r="I38" s="886"/>
      <c r="J38" s="886"/>
      <c r="K38" s="887"/>
      <c r="L38" s="888">
        <f t="shared" si="0"/>
        <v>508</v>
      </c>
      <c r="M38" s="152">
        <f t="shared" si="1"/>
        <v>1</v>
      </c>
      <c r="N38" s="167"/>
      <c r="O38" s="167"/>
      <c r="Q38" s="247" t="s">
        <v>11</v>
      </c>
      <c r="R38" s="520" t="s">
        <v>717</v>
      </c>
      <c r="S38" s="521" t="s">
        <v>65</v>
      </c>
      <c r="T38" s="519" t="s">
        <v>11</v>
      </c>
    </row>
    <row r="39" spans="3:20" ht="16.5">
      <c r="C39" s="10">
        <v>33</v>
      </c>
      <c r="D39" s="663"/>
      <c r="E39" s="181"/>
      <c r="F39" s="586"/>
      <c r="G39" s="586"/>
      <c r="H39" s="587"/>
      <c r="I39" s="586"/>
      <c r="J39" s="586"/>
      <c r="K39" s="587"/>
      <c r="L39" s="588">
        <f t="shared" si="0"/>
      </c>
      <c r="M39" s="152">
        <f t="shared" si="1"/>
      </c>
      <c r="N39" s="167"/>
      <c r="O39" s="167"/>
      <c r="Q39" s="247" t="s">
        <v>11</v>
      </c>
      <c r="R39" s="520"/>
      <c r="S39" s="521"/>
      <c r="T39" s="519" t="s">
        <v>11</v>
      </c>
    </row>
    <row r="40" spans="3:20" ht="16.5">
      <c r="C40" s="10">
        <v>34</v>
      </c>
      <c r="D40" s="663"/>
      <c r="E40" s="181"/>
      <c r="F40" s="586"/>
      <c r="G40" s="586"/>
      <c r="H40" s="587"/>
      <c r="I40" s="586"/>
      <c r="J40" s="586"/>
      <c r="K40" s="587"/>
      <c r="L40" s="588">
        <f t="shared" si="0"/>
      </c>
      <c r="M40" s="152">
        <f t="shared" si="1"/>
      </c>
      <c r="N40" s="167"/>
      <c r="O40" s="167"/>
      <c r="Q40" s="247" t="s">
        <v>11</v>
      </c>
      <c r="R40" s="520"/>
      <c r="S40" s="521"/>
      <c r="T40" s="519" t="s">
        <v>11</v>
      </c>
    </row>
    <row r="41" spans="3:20" ht="18" thickBot="1">
      <c r="C41" s="12">
        <v>35</v>
      </c>
      <c r="D41" s="664"/>
      <c r="E41" s="182"/>
      <c r="F41" s="591"/>
      <c r="G41" s="591"/>
      <c r="H41" s="592"/>
      <c r="I41" s="591"/>
      <c r="J41" s="591"/>
      <c r="K41" s="592"/>
      <c r="L41" s="593">
        <f t="shared" si="0"/>
      </c>
      <c r="M41" s="161">
        <f t="shared" si="1"/>
      </c>
      <c r="N41" s="167"/>
      <c r="O41" s="167"/>
      <c r="Q41" s="247" t="s">
        <v>11</v>
      </c>
      <c r="R41" s="520"/>
      <c r="S41" s="521"/>
      <c r="T41" s="519" t="s">
        <v>11</v>
      </c>
    </row>
    <row r="42" spans="3:20" ht="16.5">
      <c r="C42" s="27">
        <v>36</v>
      </c>
      <c r="D42" s="632"/>
      <c r="E42" s="566"/>
      <c r="F42" s="53"/>
      <c r="G42" s="53"/>
      <c r="H42" s="525"/>
      <c r="I42" s="53"/>
      <c r="J42" s="53"/>
      <c r="K42" s="525"/>
      <c r="L42" s="526">
        <f t="shared" si="0"/>
      </c>
      <c r="M42" s="528">
        <f t="shared" si="1"/>
      </c>
      <c r="N42" s="167"/>
      <c r="O42" s="167"/>
      <c r="Q42" s="247" t="s">
        <v>11</v>
      </c>
      <c r="R42" s="520"/>
      <c r="S42" s="521"/>
      <c r="T42" s="519" t="s">
        <v>11</v>
      </c>
    </row>
    <row r="43" spans="3:20" ht="16.5">
      <c r="C43" s="10">
        <v>37</v>
      </c>
      <c r="D43" s="388"/>
      <c r="E43" s="389"/>
      <c r="F43" s="58"/>
      <c r="G43" s="58"/>
      <c r="H43" s="145"/>
      <c r="I43" s="58"/>
      <c r="J43" s="58"/>
      <c r="K43" s="145"/>
      <c r="L43" s="527">
        <f t="shared" si="0"/>
      </c>
      <c r="M43" s="528">
        <f t="shared" si="1"/>
      </c>
      <c r="N43" s="167"/>
      <c r="O43" s="167"/>
      <c r="Q43" s="247" t="s">
        <v>11</v>
      </c>
      <c r="R43" s="520"/>
      <c r="S43" s="521"/>
      <c r="T43" s="519" t="s">
        <v>11</v>
      </c>
    </row>
    <row r="44" spans="3:20" ht="16.5">
      <c r="C44" s="10">
        <v>38</v>
      </c>
      <c r="D44" s="388"/>
      <c r="E44" s="389"/>
      <c r="F44" s="58"/>
      <c r="G44" s="58"/>
      <c r="H44" s="145"/>
      <c r="I44" s="58"/>
      <c r="J44" s="58"/>
      <c r="K44" s="145"/>
      <c r="L44" s="527">
        <f t="shared" si="0"/>
      </c>
      <c r="M44" s="528">
        <f t="shared" si="1"/>
      </c>
      <c r="N44" s="167"/>
      <c r="O44" s="167"/>
      <c r="Q44" s="247" t="s">
        <v>11</v>
      </c>
      <c r="R44" s="520"/>
      <c r="S44" s="521"/>
      <c r="T44" s="519" t="s">
        <v>11</v>
      </c>
    </row>
    <row r="45" spans="3:20" ht="16.5">
      <c r="C45" s="10">
        <v>39</v>
      </c>
      <c r="D45" s="388"/>
      <c r="E45" s="389"/>
      <c r="F45" s="58"/>
      <c r="G45" s="58"/>
      <c r="H45" s="145"/>
      <c r="I45" s="58"/>
      <c r="J45" s="58"/>
      <c r="K45" s="145"/>
      <c r="L45" s="527">
        <f t="shared" si="0"/>
      </c>
      <c r="M45" s="528">
        <f t="shared" si="1"/>
      </c>
      <c r="N45" s="167"/>
      <c r="O45" s="167"/>
      <c r="Q45" s="247" t="s">
        <v>11</v>
      </c>
      <c r="R45" s="520"/>
      <c r="S45" s="521"/>
      <c r="T45" s="519" t="s">
        <v>11</v>
      </c>
    </row>
    <row r="46" spans="3:20" ht="18" thickBot="1">
      <c r="C46" s="12">
        <v>40</v>
      </c>
      <c r="D46" s="393"/>
      <c r="E46" s="394"/>
      <c r="F46" s="63"/>
      <c r="G46" s="63"/>
      <c r="H46" s="535"/>
      <c r="I46" s="63"/>
      <c r="J46" s="63"/>
      <c r="K46" s="535"/>
      <c r="L46" s="536">
        <f t="shared" si="0"/>
      </c>
      <c r="M46" s="115">
        <f t="shared" si="1"/>
      </c>
      <c r="N46" s="167"/>
      <c r="O46" s="167"/>
      <c r="Q46" s="247" t="s">
        <v>11</v>
      </c>
      <c r="R46" s="520"/>
      <c r="S46" s="521"/>
      <c r="T46" s="519" t="s">
        <v>11</v>
      </c>
    </row>
    <row r="47" spans="3:20" ht="16.5">
      <c r="C47" s="27">
        <v>41</v>
      </c>
      <c r="D47" s="665"/>
      <c r="E47" s="180"/>
      <c r="F47" s="617"/>
      <c r="G47" s="617"/>
      <c r="H47" s="180"/>
      <c r="I47" s="617"/>
      <c r="J47" s="617"/>
      <c r="K47" s="180"/>
      <c r="L47" s="600">
        <f t="shared" si="0"/>
      </c>
      <c r="M47" s="152">
        <f t="shared" si="1"/>
      </c>
      <c r="N47" s="5"/>
      <c r="O47" s="5"/>
      <c r="Q47" s="247" t="s">
        <v>11</v>
      </c>
      <c r="R47" s="520"/>
      <c r="S47" s="521"/>
      <c r="T47" s="519" t="s">
        <v>11</v>
      </c>
    </row>
    <row r="48" spans="3:20" ht="16.5">
      <c r="C48" s="10">
        <v>42</v>
      </c>
      <c r="D48" s="663"/>
      <c r="E48" s="181"/>
      <c r="F48" s="620"/>
      <c r="G48" s="620"/>
      <c r="H48" s="181"/>
      <c r="I48" s="620"/>
      <c r="J48" s="620"/>
      <c r="K48" s="181"/>
      <c r="L48" s="588">
        <f t="shared" si="0"/>
      </c>
      <c r="M48" s="152">
        <f t="shared" si="1"/>
      </c>
      <c r="N48" s="5"/>
      <c r="O48" s="5"/>
      <c r="Q48" s="247" t="s">
        <v>11</v>
      </c>
      <c r="R48" s="520"/>
      <c r="S48" s="521"/>
      <c r="T48" s="519" t="s">
        <v>11</v>
      </c>
    </row>
    <row r="49" spans="3:20" ht="16.5">
      <c r="C49" s="10">
        <v>43</v>
      </c>
      <c r="D49" s="663"/>
      <c r="E49" s="181"/>
      <c r="F49" s="620"/>
      <c r="G49" s="620"/>
      <c r="H49" s="181"/>
      <c r="I49" s="620"/>
      <c r="J49" s="620"/>
      <c r="K49" s="181"/>
      <c r="L49" s="588">
        <f t="shared" si="0"/>
      </c>
      <c r="M49" s="152">
        <f t="shared" si="1"/>
      </c>
      <c r="N49" s="5"/>
      <c r="O49" s="5"/>
      <c r="Q49" s="247" t="s">
        <v>11</v>
      </c>
      <c r="R49" s="520"/>
      <c r="S49" s="521"/>
      <c r="T49" s="519" t="s">
        <v>11</v>
      </c>
    </row>
    <row r="50" spans="3:20" ht="16.5">
      <c r="C50" s="10">
        <v>44</v>
      </c>
      <c r="D50" s="663"/>
      <c r="E50" s="181"/>
      <c r="F50" s="620"/>
      <c r="G50" s="620"/>
      <c r="H50" s="181"/>
      <c r="I50" s="620"/>
      <c r="J50" s="620"/>
      <c r="K50" s="181"/>
      <c r="L50" s="588">
        <f t="shared" si="0"/>
      </c>
      <c r="M50" s="152">
        <f t="shared" si="1"/>
      </c>
      <c r="N50" s="5"/>
      <c r="O50" s="5"/>
      <c r="Q50" s="247" t="s">
        <v>11</v>
      </c>
      <c r="R50" s="520"/>
      <c r="S50" s="521"/>
      <c r="T50" s="519" t="s">
        <v>11</v>
      </c>
    </row>
    <row r="51" spans="3:20" ht="18" thickBot="1">
      <c r="C51" s="12">
        <v>45</v>
      </c>
      <c r="D51" s="664"/>
      <c r="E51" s="182"/>
      <c r="F51" s="623"/>
      <c r="G51" s="623"/>
      <c r="H51" s="182"/>
      <c r="I51" s="623"/>
      <c r="J51" s="623"/>
      <c r="K51" s="182"/>
      <c r="L51" s="593">
        <f t="shared" si="0"/>
      </c>
      <c r="M51" s="161">
        <f t="shared" si="1"/>
      </c>
      <c r="N51" s="5"/>
      <c r="O51" s="5"/>
      <c r="Q51" s="247" t="s">
        <v>11</v>
      </c>
      <c r="R51" s="520"/>
      <c r="S51" s="521"/>
      <c r="T51" s="519" t="s">
        <v>11</v>
      </c>
    </row>
    <row r="52" spans="3:20" ht="16.5">
      <c r="C52" s="27">
        <v>46</v>
      </c>
      <c r="D52" s="632"/>
      <c r="E52" s="566"/>
      <c r="F52" s="565"/>
      <c r="G52" s="565"/>
      <c r="H52" s="566"/>
      <c r="I52" s="565"/>
      <c r="J52" s="565"/>
      <c r="K52" s="566"/>
      <c r="L52" s="544">
        <f t="shared" si="0"/>
      </c>
      <c r="M52" s="528">
        <f t="shared" si="1"/>
      </c>
      <c r="N52" s="5"/>
      <c r="O52" s="5"/>
      <c r="Q52" s="247" t="s">
        <v>11</v>
      </c>
      <c r="R52" s="520"/>
      <c r="S52" s="521"/>
      <c r="T52" s="519" t="s">
        <v>11</v>
      </c>
    </row>
    <row r="53" spans="3:20" ht="16.5">
      <c r="C53" s="10">
        <v>47</v>
      </c>
      <c r="D53" s="388"/>
      <c r="E53" s="389"/>
      <c r="F53" s="374"/>
      <c r="G53" s="374"/>
      <c r="H53" s="389"/>
      <c r="I53" s="374"/>
      <c r="J53" s="374"/>
      <c r="K53" s="389"/>
      <c r="L53" s="527">
        <f t="shared" si="0"/>
      </c>
      <c r="M53" s="528">
        <f t="shared" si="1"/>
      </c>
      <c r="N53" s="5"/>
      <c r="O53" s="5"/>
      <c r="Q53" s="247" t="s">
        <v>11</v>
      </c>
      <c r="R53" s="520"/>
      <c r="S53" s="521"/>
      <c r="T53" s="519" t="s">
        <v>11</v>
      </c>
    </row>
    <row r="54" spans="3:20" ht="16.5">
      <c r="C54" s="10">
        <v>48</v>
      </c>
      <c r="D54" s="388"/>
      <c r="E54" s="389"/>
      <c r="F54" s="374"/>
      <c r="G54" s="374"/>
      <c r="H54" s="389"/>
      <c r="I54" s="374"/>
      <c r="J54" s="374"/>
      <c r="K54" s="389"/>
      <c r="L54" s="527">
        <f t="shared" si="0"/>
      </c>
      <c r="M54" s="528">
        <f t="shared" si="1"/>
      </c>
      <c r="N54" s="5"/>
      <c r="O54" s="5"/>
      <c r="Q54" s="247" t="s">
        <v>11</v>
      </c>
      <c r="R54" s="520"/>
      <c r="S54" s="521"/>
      <c r="T54" s="519" t="s">
        <v>11</v>
      </c>
    </row>
    <row r="55" spans="3:20" ht="16.5">
      <c r="C55" s="10">
        <v>49</v>
      </c>
      <c r="D55" s="633"/>
      <c r="E55" s="389"/>
      <c r="F55" s="374"/>
      <c r="G55" s="374"/>
      <c r="H55" s="389"/>
      <c r="I55" s="374"/>
      <c r="J55" s="374"/>
      <c r="K55" s="389"/>
      <c r="L55" s="527">
        <f t="shared" si="0"/>
      </c>
      <c r="M55" s="528">
        <f t="shared" si="1"/>
      </c>
      <c r="N55" s="5"/>
      <c r="O55" s="5"/>
      <c r="Q55" s="247" t="s">
        <v>11</v>
      </c>
      <c r="R55" s="520"/>
      <c r="S55" s="521"/>
      <c r="T55" s="519" t="s">
        <v>11</v>
      </c>
    </row>
    <row r="56" spans="3:20" ht="18" thickBot="1">
      <c r="C56" s="12">
        <v>50</v>
      </c>
      <c r="D56" s="634"/>
      <c r="E56" s="394"/>
      <c r="F56" s="141"/>
      <c r="G56" s="141"/>
      <c r="H56" s="394"/>
      <c r="I56" s="141"/>
      <c r="J56" s="141"/>
      <c r="K56" s="394"/>
      <c r="L56" s="536">
        <f t="shared" si="0"/>
      </c>
      <c r="M56" s="115">
        <f t="shared" si="1"/>
      </c>
      <c r="N56" s="5"/>
      <c r="O56" s="5"/>
      <c r="Q56" s="247" t="s">
        <v>11</v>
      </c>
      <c r="R56" s="520"/>
      <c r="S56" s="521"/>
      <c r="T56" s="519" t="s">
        <v>11</v>
      </c>
    </row>
    <row r="57" spans="3:20" ht="16.5">
      <c r="C57" s="27">
        <v>51</v>
      </c>
      <c r="D57" s="661"/>
      <c r="E57" s="180"/>
      <c r="F57" s="617"/>
      <c r="G57" s="617"/>
      <c r="H57" s="180"/>
      <c r="I57" s="617"/>
      <c r="J57" s="617"/>
      <c r="K57" s="180"/>
      <c r="L57" s="600">
        <f t="shared" si="0"/>
      </c>
      <c r="M57" s="152">
        <f t="shared" si="1"/>
      </c>
      <c r="N57" s="5"/>
      <c r="O57" s="5"/>
      <c r="Q57" s="247" t="s">
        <v>11</v>
      </c>
      <c r="R57" s="520"/>
      <c r="S57" s="521"/>
      <c r="T57" s="519" t="s">
        <v>11</v>
      </c>
    </row>
    <row r="58" spans="3:20" ht="16.5">
      <c r="C58" s="10">
        <v>52</v>
      </c>
      <c r="D58" s="662"/>
      <c r="E58" s="181"/>
      <c r="F58" s="620"/>
      <c r="G58" s="620"/>
      <c r="H58" s="181"/>
      <c r="I58" s="620"/>
      <c r="J58" s="620"/>
      <c r="K58" s="181"/>
      <c r="L58" s="588">
        <f t="shared" si="0"/>
      </c>
      <c r="M58" s="152">
        <f t="shared" si="1"/>
      </c>
      <c r="N58" s="5"/>
      <c r="O58" s="5"/>
      <c r="Q58" s="247" t="s">
        <v>11</v>
      </c>
      <c r="R58" s="520"/>
      <c r="S58" s="521"/>
      <c r="T58" s="519" t="s">
        <v>11</v>
      </c>
    </row>
    <row r="59" spans="3:20" ht="16.5">
      <c r="C59" s="10">
        <v>53</v>
      </c>
      <c r="D59" s="662"/>
      <c r="E59" s="181"/>
      <c r="F59" s="620"/>
      <c r="G59" s="620"/>
      <c r="H59" s="181"/>
      <c r="I59" s="620"/>
      <c r="J59" s="620"/>
      <c r="K59" s="181"/>
      <c r="L59" s="588">
        <f t="shared" si="0"/>
      </c>
      <c r="M59" s="152">
        <f t="shared" si="1"/>
      </c>
      <c r="N59" s="5"/>
      <c r="O59" s="5"/>
      <c r="Q59" s="247" t="s">
        <v>11</v>
      </c>
      <c r="R59" s="520"/>
      <c r="S59" s="521"/>
      <c r="T59" s="519" t="s">
        <v>11</v>
      </c>
    </row>
    <row r="60" spans="3:20" ht="16.5">
      <c r="C60" s="10">
        <v>54</v>
      </c>
      <c r="D60" s="662"/>
      <c r="E60" s="181"/>
      <c r="F60" s="620"/>
      <c r="G60" s="620"/>
      <c r="H60" s="181"/>
      <c r="I60" s="620"/>
      <c r="J60" s="620"/>
      <c r="K60" s="181"/>
      <c r="L60" s="588">
        <f t="shared" si="0"/>
      </c>
      <c r="M60" s="152">
        <f t="shared" si="1"/>
      </c>
      <c r="N60" s="5"/>
      <c r="O60" s="5"/>
      <c r="Q60" s="247" t="s">
        <v>11</v>
      </c>
      <c r="R60" s="520"/>
      <c r="S60" s="521"/>
      <c r="T60" s="519" t="s">
        <v>11</v>
      </c>
    </row>
    <row r="61" spans="3:20" ht="18" thickBot="1">
      <c r="C61" s="12">
        <v>55</v>
      </c>
      <c r="D61" s="666"/>
      <c r="E61" s="182"/>
      <c r="F61" s="623"/>
      <c r="G61" s="623"/>
      <c r="H61" s="182"/>
      <c r="I61" s="623"/>
      <c r="J61" s="623"/>
      <c r="K61" s="182"/>
      <c r="L61" s="593">
        <f t="shared" si="0"/>
      </c>
      <c r="M61" s="161">
        <f t="shared" si="1"/>
      </c>
      <c r="N61" s="5"/>
      <c r="O61" s="5"/>
      <c r="Q61" s="247" t="s">
        <v>11</v>
      </c>
      <c r="R61" s="520"/>
      <c r="S61" s="521"/>
      <c r="T61" s="519" t="s">
        <v>11</v>
      </c>
    </row>
    <row r="62" spans="3:20" ht="16.5">
      <c r="C62" s="27">
        <v>56</v>
      </c>
      <c r="D62" s="638"/>
      <c r="E62" s="566"/>
      <c r="F62" s="565"/>
      <c r="G62" s="565"/>
      <c r="H62" s="566"/>
      <c r="I62" s="565"/>
      <c r="J62" s="565"/>
      <c r="K62" s="566"/>
      <c r="L62" s="544">
        <f t="shared" si="0"/>
      </c>
      <c r="M62" s="528">
        <f t="shared" si="1"/>
      </c>
      <c r="N62" s="5"/>
      <c r="O62" s="5"/>
      <c r="Q62" s="247" t="s">
        <v>11</v>
      </c>
      <c r="R62" s="520"/>
      <c r="S62" s="521"/>
      <c r="T62" s="519" t="s">
        <v>11</v>
      </c>
    </row>
    <row r="63" spans="3:20" ht="16.5">
      <c r="C63" s="10">
        <v>57</v>
      </c>
      <c r="D63" s="633"/>
      <c r="E63" s="389"/>
      <c r="F63" s="374"/>
      <c r="G63" s="374"/>
      <c r="H63" s="389"/>
      <c r="I63" s="374"/>
      <c r="J63" s="374"/>
      <c r="K63" s="389"/>
      <c r="L63" s="527">
        <f t="shared" si="0"/>
      </c>
      <c r="M63" s="528">
        <f t="shared" si="1"/>
      </c>
      <c r="N63" s="5"/>
      <c r="O63" s="5"/>
      <c r="Q63" s="247" t="s">
        <v>11</v>
      </c>
      <c r="R63" s="520"/>
      <c r="S63" s="521"/>
      <c r="T63" s="519" t="s">
        <v>11</v>
      </c>
    </row>
    <row r="64" spans="3:20" ht="16.5">
      <c r="C64" s="10">
        <v>58</v>
      </c>
      <c r="D64" s="633"/>
      <c r="E64" s="389"/>
      <c r="F64" s="374"/>
      <c r="G64" s="374"/>
      <c r="H64" s="389"/>
      <c r="I64" s="374"/>
      <c r="J64" s="374"/>
      <c r="K64" s="389"/>
      <c r="L64" s="527">
        <f t="shared" si="0"/>
      </c>
      <c r="M64" s="528">
        <f t="shared" si="1"/>
      </c>
      <c r="N64" s="5"/>
      <c r="O64" s="5"/>
      <c r="Q64" s="247" t="s">
        <v>11</v>
      </c>
      <c r="R64" s="520"/>
      <c r="S64" s="521"/>
      <c r="T64" s="519" t="s">
        <v>11</v>
      </c>
    </row>
    <row r="65" spans="3:20" ht="16.5">
      <c r="C65" s="10">
        <v>59</v>
      </c>
      <c r="D65" s="633"/>
      <c r="E65" s="389"/>
      <c r="F65" s="374"/>
      <c r="G65" s="374"/>
      <c r="H65" s="389"/>
      <c r="I65" s="374"/>
      <c r="J65" s="374"/>
      <c r="K65" s="389"/>
      <c r="L65" s="527">
        <f t="shared" si="0"/>
      </c>
      <c r="M65" s="528">
        <f t="shared" si="1"/>
      </c>
      <c r="N65" s="5"/>
      <c r="O65" s="5"/>
      <c r="Q65" s="247" t="s">
        <v>11</v>
      </c>
      <c r="R65" s="520"/>
      <c r="S65" s="521"/>
      <c r="T65" s="519" t="s">
        <v>11</v>
      </c>
    </row>
    <row r="66" spans="3:20" ht="18" thickBot="1">
      <c r="C66" s="12">
        <v>60</v>
      </c>
      <c r="D66" s="634"/>
      <c r="E66" s="394"/>
      <c r="F66" s="141"/>
      <c r="G66" s="141"/>
      <c r="H66" s="394"/>
      <c r="I66" s="141"/>
      <c r="J66" s="141"/>
      <c r="K66" s="394"/>
      <c r="L66" s="536">
        <f t="shared" si="0"/>
      </c>
      <c r="M66" s="115">
        <f t="shared" si="1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5" ht="16.5">
      <c r="N100" s="5"/>
      <c r="O100" s="5"/>
    </row>
    <row r="101" spans="14:15" ht="16.5">
      <c r="N101" s="5"/>
      <c r="O101" s="5"/>
    </row>
    <row r="102" spans="14:15" ht="16.5">
      <c r="N102" s="5"/>
      <c r="O102" s="5"/>
    </row>
    <row r="103" spans="14:15" ht="16.5">
      <c r="N103" s="5"/>
      <c r="O103" s="5"/>
    </row>
    <row r="104" spans="14:15" ht="16.5">
      <c r="N104" s="5"/>
      <c r="O104" s="5"/>
    </row>
    <row r="105" spans="14:15" ht="16.5">
      <c r="N105" s="5"/>
      <c r="O105" s="5"/>
    </row>
    <row r="106" spans="14:15" ht="16.5">
      <c r="N106" s="5"/>
      <c r="O106" s="5"/>
    </row>
    <row r="107" spans="14:15" ht="16.5">
      <c r="N107" s="5"/>
      <c r="O107" s="5"/>
    </row>
    <row r="108" spans="14:15" ht="16.5">
      <c r="N108" s="5"/>
      <c r="O108" s="5"/>
    </row>
    <row r="109" spans="14:15" ht="16.5">
      <c r="N109" s="5"/>
      <c r="O109" s="5"/>
    </row>
    <row r="110" spans="14:15" ht="16.5">
      <c r="N110" s="5"/>
      <c r="O110" s="5"/>
    </row>
    <row r="111" spans="14:15" ht="16.5">
      <c r="N111" s="5"/>
      <c r="O111" s="5"/>
    </row>
    <row r="112" spans="14:15" ht="16.5">
      <c r="N112" s="5"/>
      <c r="O112" s="5"/>
    </row>
    <row r="113" spans="14:15" ht="16.5">
      <c r="N113" s="5"/>
      <c r="O113" s="5"/>
    </row>
    <row r="114" spans="14:15" ht="16.5">
      <c r="N114" s="5"/>
      <c r="O114" s="5"/>
    </row>
    <row r="115" spans="14:15" ht="16.5">
      <c r="N115" s="5"/>
      <c r="O115" s="5"/>
    </row>
    <row r="116" spans="14:15" ht="16.5">
      <c r="N116" s="5"/>
      <c r="O116" s="5"/>
    </row>
    <row r="117" spans="14:15" ht="16.5">
      <c r="N117" s="5"/>
      <c r="O117" s="5"/>
    </row>
    <row r="118" spans="14:15" ht="16.5">
      <c r="N118" s="5"/>
      <c r="O118" s="5"/>
    </row>
    <row r="119" spans="14:15" ht="16.5">
      <c r="N119" s="5"/>
      <c r="O119" s="5"/>
    </row>
    <row r="120" spans="14:15" ht="16.5">
      <c r="N120" s="5"/>
      <c r="O120" s="5"/>
    </row>
    <row r="121" spans="14:15" ht="16.5">
      <c r="N121" s="5"/>
      <c r="O121" s="5"/>
    </row>
    <row r="122" spans="14:15" ht="16.5">
      <c r="N122" s="5"/>
      <c r="O122" s="5"/>
    </row>
    <row r="123" spans="14:15" ht="16.5">
      <c r="N123" s="5"/>
      <c r="O123" s="5"/>
    </row>
    <row r="124" spans="14:15" ht="16.5">
      <c r="N124" s="5"/>
      <c r="O124" s="5"/>
    </row>
    <row r="125" spans="14:15" ht="16.5">
      <c r="N125" s="5"/>
      <c r="O125" s="5"/>
    </row>
    <row r="126" spans="14:15" ht="16.5">
      <c r="N126" s="5"/>
      <c r="O126" s="5"/>
    </row>
    <row r="127" spans="14:15" ht="16.5">
      <c r="N127" s="5"/>
      <c r="O127" s="5"/>
    </row>
    <row r="128" spans="14:15" ht="16.5">
      <c r="N128" s="5"/>
      <c r="O128" s="5"/>
    </row>
    <row r="129" spans="14:15" ht="16.5">
      <c r="N129" s="5"/>
      <c r="O129" s="5"/>
    </row>
    <row r="130" spans="14:15" ht="16.5">
      <c r="N130" s="5"/>
      <c r="O130" s="5"/>
    </row>
    <row r="131" spans="14:15" ht="16.5">
      <c r="N131" s="5"/>
      <c r="O131" s="5"/>
    </row>
    <row r="132" spans="14:15" ht="16.5">
      <c r="N132" s="5"/>
      <c r="O132" s="5"/>
    </row>
    <row r="133" spans="14:15" ht="16.5">
      <c r="N133" s="5"/>
      <c r="O133" s="5"/>
    </row>
    <row r="134" spans="14:15" ht="16.5">
      <c r="N134" s="5"/>
      <c r="O134" s="5"/>
    </row>
    <row r="135" spans="14:15" ht="16.5">
      <c r="N135" s="5"/>
      <c r="O135" s="5"/>
    </row>
    <row r="136" spans="14:15" ht="16.5">
      <c r="N136" s="5"/>
      <c r="O136" s="5"/>
    </row>
    <row r="137" spans="14:15" ht="16.5">
      <c r="N137" s="5"/>
      <c r="O137" s="5"/>
    </row>
    <row r="138" spans="14:15" ht="16.5">
      <c r="N138" s="5"/>
      <c r="O138" s="5"/>
    </row>
    <row r="139" spans="14:15" ht="16.5">
      <c r="N139" s="5"/>
      <c r="O139" s="5"/>
    </row>
    <row r="140" spans="14:15" ht="16.5">
      <c r="N140" s="5"/>
      <c r="O140" s="5"/>
    </row>
    <row r="141" spans="14:15" ht="16.5">
      <c r="N141" s="5"/>
      <c r="O141" s="5"/>
    </row>
    <row r="142" spans="14:15" ht="16.5">
      <c r="N142" s="5"/>
      <c r="O142" s="5"/>
    </row>
    <row r="143" spans="14:15" ht="16.5">
      <c r="N143" s="5"/>
      <c r="O143" s="5"/>
    </row>
    <row r="144" spans="14:15" ht="16.5">
      <c r="N144" s="5"/>
      <c r="O144" s="5"/>
    </row>
    <row r="145" spans="14:15" ht="16.5">
      <c r="N145" s="5"/>
      <c r="O145" s="5"/>
    </row>
    <row r="146" spans="14:15" ht="16.5">
      <c r="N146" s="5"/>
      <c r="O146" s="5"/>
    </row>
    <row r="147" spans="14:15" ht="16.5">
      <c r="N147" s="5"/>
      <c r="O147" s="5"/>
    </row>
    <row r="148" spans="14:15" ht="16.5">
      <c r="N148" s="5"/>
      <c r="O148" s="5"/>
    </row>
    <row r="149" spans="14:15" ht="16.5">
      <c r="N149" s="5"/>
      <c r="O149" s="5"/>
    </row>
    <row r="150" spans="14:15" ht="16.5">
      <c r="N150" s="5"/>
      <c r="O150" s="5"/>
    </row>
    <row r="151" spans="14:15" ht="16.5">
      <c r="N151" s="5"/>
      <c r="O151" s="5"/>
    </row>
    <row r="152" spans="14:15" ht="16.5">
      <c r="N152" s="5"/>
      <c r="O152" s="5"/>
    </row>
    <row r="153" spans="14:15" ht="16.5">
      <c r="N153" s="5"/>
      <c r="O153" s="5"/>
    </row>
    <row r="154" spans="14:15" ht="16.5">
      <c r="N154" s="5"/>
      <c r="O154" s="5"/>
    </row>
    <row r="155" spans="14:15" ht="16.5">
      <c r="N155" s="5"/>
      <c r="O155" s="5"/>
    </row>
    <row r="156" spans="14:15" ht="16.5">
      <c r="N156" s="5"/>
      <c r="O156" s="5"/>
    </row>
    <row r="157" spans="14:15" ht="16.5">
      <c r="N157" s="5"/>
      <c r="O157" s="5"/>
    </row>
    <row r="158" spans="14:15" ht="16.5">
      <c r="N158" s="5"/>
      <c r="O158" s="5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R28">
    <cfRule type="expression" priority="1" dxfId="114" stopIfTrue="1">
      <formula>６年男子幅跳び!#REF!="女"</formula>
    </cfRule>
  </conditionalFormatting>
  <dataValidations count="1">
    <dataValidation allowBlank="1" showInputMessage="1" showErrorMessage="1" imeMode="hiragana" sqref="D8:D9"/>
  </dataValidations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C2:T209"/>
  <sheetViews>
    <sheetView workbookViewId="0" topLeftCell="A1">
      <selection activeCell="M39" sqref="M39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3" customWidth="1"/>
    <col min="5" max="5" width="16.37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53" t="s">
        <v>17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第52回奈良少年少女陸上競技大会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919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01"/>
      <c r="Q4" s="865" t="str">
        <f>$C$4</f>
        <v>６年　女子　走り幅跳び</v>
      </c>
      <c r="R4" s="865"/>
      <c r="S4" s="865"/>
      <c r="T4" s="865"/>
    </row>
    <row r="5" spans="3:20" ht="13.5" customHeight="1" thickBot="1"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3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6" t="s">
        <v>875</v>
      </c>
      <c r="K6" s="17" t="s">
        <v>876</v>
      </c>
      <c r="L6" s="6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508" t="s">
        <v>920</v>
      </c>
      <c r="E7" s="324" t="s">
        <v>921</v>
      </c>
      <c r="F7" s="910">
        <v>0</v>
      </c>
      <c r="G7" s="910">
        <v>0</v>
      </c>
      <c r="H7" s="911">
        <v>0</v>
      </c>
      <c r="I7" s="910"/>
      <c r="J7" s="910"/>
      <c r="K7" s="911"/>
      <c r="L7" s="912">
        <f>IF(F7="","",MAX(F7:K7))</f>
        <v>0</v>
      </c>
      <c r="M7" s="510">
        <f>IF(L7="","",RANK(L7,$L$7:$L$66,0))</f>
        <v>37</v>
      </c>
      <c r="N7" s="13"/>
      <c r="O7" s="13"/>
      <c r="Q7" s="511">
        <v>1</v>
      </c>
      <c r="R7" s="512" t="s">
        <v>922</v>
      </c>
      <c r="S7" s="513" t="s">
        <v>48</v>
      </c>
      <c r="T7" s="905">
        <v>463</v>
      </c>
    </row>
    <row r="8" spans="3:20" ht="16.5">
      <c r="C8" s="10">
        <v>2</v>
      </c>
      <c r="D8" s="514" t="s">
        <v>923</v>
      </c>
      <c r="E8" s="327" t="s">
        <v>106</v>
      </c>
      <c r="F8" s="913">
        <v>345</v>
      </c>
      <c r="G8" s="913">
        <v>329</v>
      </c>
      <c r="H8" s="914">
        <v>342</v>
      </c>
      <c r="I8" s="913"/>
      <c r="J8" s="913"/>
      <c r="K8" s="914"/>
      <c r="L8" s="915">
        <f aca="true" t="shared" si="0" ref="L8:L66">IF(F8="","",MAX(F8:K8))</f>
        <v>345</v>
      </c>
      <c r="M8" s="67">
        <f aca="true" t="shared" si="1" ref="M8:M66">IF(L8="","",RANK(L8,$L$7:$L$66,0))</f>
        <v>24</v>
      </c>
      <c r="N8" s="13"/>
      <c r="O8" s="13"/>
      <c r="Q8" s="247">
        <v>2</v>
      </c>
      <c r="R8" s="520" t="s">
        <v>566</v>
      </c>
      <c r="S8" s="521" t="s">
        <v>924</v>
      </c>
      <c r="T8" s="907">
        <v>444</v>
      </c>
    </row>
    <row r="9" spans="3:20" ht="16.5">
      <c r="C9" s="10">
        <v>3</v>
      </c>
      <c r="D9" s="514" t="s">
        <v>623</v>
      </c>
      <c r="E9" s="327" t="s">
        <v>52</v>
      </c>
      <c r="F9" s="913">
        <v>376</v>
      </c>
      <c r="G9" s="913">
        <v>392</v>
      </c>
      <c r="H9" s="914">
        <v>352</v>
      </c>
      <c r="I9" s="913">
        <v>369</v>
      </c>
      <c r="J9" s="913">
        <v>0</v>
      </c>
      <c r="K9" s="914">
        <v>345</v>
      </c>
      <c r="L9" s="915">
        <f t="shared" si="0"/>
        <v>392</v>
      </c>
      <c r="M9" s="67">
        <f t="shared" si="1"/>
        <v>6</v>
      </c>
      <c r="N9" s="13"/>
      <c r="O9" s="13"/>
      <c r="Q9" s="247">
        <v>2</v>
      </c>
      <c r="R9" s="520" t="s">
        <v>828</v>
      </c>
      <c r="S9" s="521" t="s">
        <v>65</v>
      </c>
      <c r="T9" s="907">
        <v>444</v>
      </c>
    </row>
    <row r="10" spans="3:20" ht="16.5">
      <c r="C10" s="10">
        <v>4</v>
      </c>
      <c r="D10" s="514" t="s">
        <v>925</v>
      </c>
      <c r="E10" s="327" t="s">
        <v>25</v>
      </c>
      <c r="F10" s="913"/>
      <c r="G10" s="913"/>
      <c r="H10" s="914"/>
      <c r="I10" s="913"/>
      <c r="J10" s="913"/>
      <c r="K10" s="914"/>
      <c r="L10" s="915">
        <f t="shared" si="0"/>
      </c>
      <c r="M10" s="67">
        <f t="shared" si="1"/>
      </c>
      <c r="N10" s="13"/>
      <c r="O10" s="13"/>
      <c r="Q10" s="247">
        <v>4</v>
      </c>
      <c r="R10" s="520" t="s">
        <v>830</v>
      </c>
      <c r="S10" s="539" t="s">
        <v>334</v>
      </c>
      <c r="T10" s="907">
        <v>434</v>
      </c>
    </row>
    <row r="11" spans="3:20" ht="18" thickBot="1">
      <c r="C11" s="12">
        <v>5</v>
      </c>
      <c r="D11" s="522" t="s">
        <v>599</v>
      </c>
      <c r="E11" s="523" t="s">
        <v>27</v>
      </c>
      <c r="F11" s="916">
        <v>387</v>
      </c>
      <c r="G11" s="916">
        <v>296</v>
      </c>
      <c r="H11" s="917">
        <v>382</v>
      </c>
      <c r="I11" s="916">
        <v>353</v>
      </c>
      <c r="J11" s="916">
        <v>347</v>
      </c>
      <c r="K11" s="917">
        <v>369</v>
      </c>
      <c r="L11" s="918">
        <f t="shared" si="0"/>
        <v>387</v>
      </c>
      <c r="M11" s="73">
        <f t="shared" si="1"/>
        <v>8</v>
      </c>
      <c r="N11" s="167"/>
      <c r="O11" s="167"/>
      <c r="Q11" s="247">
        <v>5</v>
      </c>
      <c r="R11" s="520" t="s">
        <v>589</v>
      </c>
      <c r="S11" s="521" t="s">
        <v>46</v>
      </c>
      <c r="T11" s="907">
        <v>400</v>
      </c>
    </row>
    <row r="12" spans="3:20" ht="16.5">
      <c r="C12" s="27">
        <v>6</v>
      </c>
      <c r="D12" s="549" t="s">
        <v>926</v>
      </c>
      <c r="E12" s="431" t="s">
        <v>927</v>
      </c>
      <c r="F12" s="892">
        <v>0</v>
      </c>
      <c r="G12" s="892">
        <v>370</v>
      </c>
      <c r="H12" s="893">
        <v>365</v>
      </c>
      <c r="I12" s="892"/>
      <c r="J12" s="892"/>
      <c r="K12" s="893"/>
      <c r="L12" s="894">
        <f t="shared" si="0"/>
        <v>370</v>
      </c>
      <c r="M12" s="113">
        <f t="shared" si="1"/>
        <v>16</v>
      </c>
      <c r="N12" s="167"/>
      <c r="O12" s="167"/>
      <c r="Q12" s="247">
        <v>6</v>
      </c>
      <c r="R12" s="520" t="s">
        <v>623</v>
      </c>
      <c r="S12" s="521" t="s">
        <v>52</v>
      </c>
      <c r="T12" s="907">
        <v>392</v>
      </c>
    </row>
    <row r="13" spans="3:20" ht="16.5">
      <c r="C13" s="10">
        <v>7</v>
      </c>
      <c r="D13" s="546" t="s">
        <v>928</v>
      </c>
      <c r="E13" s="436" t="s">
        <v>21</v>
      </c>
      <c r="F13" s="895">
        <v>350</v>
      </c>
      <c r="G13" s="895">
        <v>366</v>
      </c>
      <c r="H13" s="896">
        <v>381</v>
      </c>
      <c r="I13" s="895"/>
      <c r="J13" s="895"/>
      <c r="K13" s="896"/>
      <c r="L13" s="897">
        <f t="shared" si="0"/>
        <v>381</v>
      </c>
      <c r="M13" s="528">
        <f t="shared" si="1"/>
        <v>10</v>
      </c>
      <c r="N13" s="167"/>
      <c r="O13" s="167"/>
      <c r="Q13" s="247">
        <v>7</v>
      </c>
      <c r="R13" s="520" t="s">
        <v>569</v>
      </c>
      <c r="S13" s="521" t="s">
        <v>45</v>
      </c>
      <c r="T13" s="907">
        <v>389</v>
      </c>
    </row>
    <row r="14" spans="3:20" ht="18" thickBot="1">
      <c r="C14" s="10">
        <v>8</v>
      </c>
      <c r="D14" s="514" t="s">
        <v>929</v>
      </c>
      <c r="E14" s="327" t="s">
        <v>21</v>
      </c>
      <c r="F14" s="895">
        <v>346</v>
      </c>
      <c r="G14" s="895">
        <v>345</v>
      </c>
      <c r="H14" s="896">
        <v>342</v>
      </c>
      <c r="I14" s="895"/>
      <c r="J14" s="895"/>
      <c r="K14" s="896"/>
      <c r="L14" s="897">
        <f t="shared" si="0"/>
        <v>346</v>
      </c>
      <c r="M14" s="528">
        <f t="shared" si="1"/>
        <v>23</v>
      </c>
      <c r="N14" s="167"/>
      <c r="O14" s="167"/>
      <c r="Q14" s="255">
        <v>8</v>
      </c>
      <c r="R14" s="529" t="s">
        <v>599</v>
      </c>
      <c r="S14" s="530" t="s">
        <v>27</v>
      </c>
      <c r="T14" s="920">
        <v>387</v>
      </c>
    </row>
    <row r="15" spans="3:20" ht="16.5">
      <c r="C15" s="10">
        <v>9</v>
      </c>
      <c r="D15" s="514" t="s">
        <v>930</v>
      </c>
      <c r="E15" s="327" t="s">
        <v>21</v>
      </c>
      <c r="F15" s="895">
        <v>0</v>
      </c>
      <c r="G15" s="895">
        <v>301</v>
      </c>
      <c r="H15" s="896">
        <v>264</v>
      </c>
      <c r="I15" s="895"/>
      <c r="J15" s="895"/>
      <c r="K15" s="896"/>
      <c r="L15" s="897">
        <f t="shared" si="0"/>
        <v>301</v>
      </c>
      <c r="M15" s="528">
        <f t="shared" si="1"/>
        <v>34</v>
      </c>
      <c r="N15" s="167"/>
      <c r="O15" s="167"/>
      <c r="Q15" s="532">
        <v>9</v>
      </c>
      <c r="R15" s="641" t="s">
        <v>931</v>
      </c>
      <c r="S15" s="642" t="s">
        <v>932</v>
      </c>
      <c r="T15" s="909">
        <v>384</v>
      </c>
    </row>
    <row r="16" spans="3:20" ht="18" thickBot="1">
      <c r="C16" s="12">
        <v>10</v>
      </c>
      <c r="D16" s="522" t="s">
        <v>933</v>
      </c>
      <c r="E16" s="523" t="s">
        <v>21</v>
      </c>
      <c r="F16" s="898">
        <v>352</v>
      </c>
      <c r="G16" s="898">
        <v>333</v>
      </c>
      <c r="H16" s="899">
        <v>333</v>
      </c>
      <c r="I16" s="898"/>
      <c r="J16" s="898"/>
      <c r="K16" s="899"/>
      <c r="L16" s="900">
        <f t="shared" si="0"/>
        <v>352</v>
      </c>
      <c r="M16" s="537">
        <f t="shared" si="1"/>
        <v>22</v>
      </c>
      <c r="N16" s="167"/>
      <c r="O16" s="167"/>
      <c r="Q16" s="247">
        <v>10</v>
      </c>
      <c r="R16" s="520" t="s">
        <v>928</v>
      </c>
      <c r="S16" s="521" t="s">
        <v>21</v>
      </c>
      <c r="T16" s="907">
        <v>381</v>
      </c>
    </row>
    <row r="17" spans="3:20" ht="16.5">
      <c r="C17" s="27">
        <v>11</v>
      </c>
      <c r="D17" s="555" t="s">
        <v>934</v>
      </c>
      <c r="E17" s="556" t="s">
        <v>21</v>
      </c>
      <c r="F17" s="910">
        <v>356</v>
      </c>
      <c r="G17" s="910">
        <v>323</v>
      </c>
      <c r="H17" s="911">
        <v>350</v>
      </c>
      <c r="I17" s="910"/>
      <c r="J17" s="910"/>
      <c r="K17" s="911"/>
      <c r="L17" s="912">
        <f t="shared" si="0"/>
        <v>356</v>
      </c>
      <c r="M17" s="510">
        <f t="shared" si="1"/>
        <v>21</v>
      </c>
      <c r="N17" s="167"/>
      <c r="O17" s="167"/>
      <c r="Q17" s="246">
        <v>11</v>
      </c>
      <c r="R17" s="538" t="s">
        <v>590</v>
      </c>
      <c r="S17" s="539" t="s">
        <v>334</v>
      </c>
      <c r="T17" s="906">
        <v>379</v>
      </c>
    </row>
    <row r="18" spans="3:20" ht="16.5">
      <c r="C18" s="10">
        <v>12</v>
      </c>
      <c r="D18" s="550" t="s">
        <v>935</v>
      </c>
      <c r="E18" s="551" t="s">
        <v>618</v>
      </c>
      <c r="F18" s="913">
        <v>0</v>
      </c>
      <c r="G18" s="913">
        <v>371</v>
      </c>
      <c r="H18" s="914">
        <v>0</v>
      </c>
      <c r="I18" s="913"/>
      <c r="J18" s="913"/>
      <c r="K18" s="914"/>
      <c r="L18" s="915">
        <f t="shared" si="0"/>
        <v>371</v>
      </c>
      <c r="M18" s="67">
        <f t="shared" si="1"/>
        <v>15</v>
      </c>
      <c r="N18" s="167"/>
      <c r="O18" s="167"/>
      <c r="Q18" s="247">
        <v>12</v>
      </c>
      <c r="R18" s="520" t="s">
        <v>637</v>
      </c>
      <c r="S18" s="521" t="s">
        <v>936</v>
      </c>
      <c r="T18" s="907">
        <v>376</v>
      </c>
    </row>
    <row r="19" spans="3:20" ht="16.5">
      <c r="C19" s="10">
        <v>13</v>
      </c>
      <c r="D19" s="514" t="s">
        <v>637</v>
      </c>
      <c r="E19" s="327" t="s">
        <v>936</v>
      </c>
      <c r="F19" s="913">
        <v>0</v>
      </c>
      <c r="G19" s="913">
        <v>363</v>
      </c>
      <c r="H19" s="914">
        <v>376</v>
      </c>
      <c r="I19" s="913"/>
      <c r="J19" s="913"/>
      <c r="K19" s="914"/>
      <c r="L19" s="915">
        <f t="shared" si="0"/>
        <v>376</v>
      </c>
      <c r="M19" s="67">
        <f t="shared" si="1"/>
        <v>12</v>
      </c>
      <c r="N19" s="167"/>
      <c r="O19" s="167"/>
      <c r="Q19" s="247">
        <v>12</v>
      </c>
      <c r="R19" s="520" t="s">
        <v>937</v>
      </c>
      <c r="S19" s="521" t="s">
        <v>282</v>
      </c>
      <c r="T19" s="907">
        <v>376</v>
      </c>
    </row>
    <row r="20" spans="3:20" ht="16.5">
      <c r="C20" s="10">
        <v>14</v>
      </c>
      <c r="D20" s="514" t="s">
        <v>605</v>
      </c>
      <c r="E20" s="327" t="s">
        <v>31</v>
      </c>
      <c r="F20" s="913">
        <v>326</v>
      </c>
      <c r="G20" s="913">
        <v>308</v>
      </c>
      <c r="H20" s="914">
        <v>319</v>
      </c>
      <c r="I20" s="913"/>
      <c r="J20" s="913"/>
      <c r="K20" s="914"/>
      <c r="L20" s="915">
        <f t="shared" si="0"/>
        <v>326</v>
      </c>
      <c r="M20" s="67">
        <f t="shared" si="1"/>
        <v>28</v>
      </c>
      <c r="N20" s="167"/>
      <c r="O20" s="167"/>
      <c r="Q20" s="246">
        <v>14</v>
      </c>
      <c r="R20" s="538" t="s">
        <v>594</v>
      </c>
      <c r="S20" s="539" t="s">
        <v>31</v>
      </c>
      <c r="T20" s="906">
        <v>372</v>
      </c>
    </row>
    <row r="21" spans="3:20" ht="18" thickBot="1">
      <c r="C21" s="12">
        <v>15</v>
      </c>
      <c r="D21" s="522" t="s">
        <v>938</v>
      </c>
      <c r="E21" s="628" t="s">
        <v>31</v>
      </c>
      <c r="F21" s="916"/>
      <c r="G21" s="916"/>
      <c r="H21" s="917"/>
      <c r="I21" s="916"/>
      <c r="J21" s="916"/>
      <c r="K21" s="917"/>
      <c r="L21" s="918">
        <f t="shared" si="0"/>
      </c>
      <c r="M21" s="73">
        <f t="shared" si="1"/>
      </c>
      <c r="N21" s="167"/>
      <c r="O21" s="167"/>
      <c r="Q21" s="246">
        <v>15</v>
      </c>
      <c r="R21" s="538" t="s">
        <v>935</v>
      </c>
      <c r="S21" s="539" t="s">
        <v>618</v>
      </c>
      <c r="T21" s="906">
        <v>371</v>
      </c>
    </row>
    <row r="22" spans="3:20" ht="16.5">
      <c r="C22" s="9">
        <v>16</v>
      </c>
      <c r="D22" s="542" t="s">
        <v>594</v>
      </c>
      <c r="E22" s="543" t="s">
        <v>31</v>
      </c>
      <c r="F22" s="901">
        <v>372</v>
      </c>
      <c r="G22" s="901">
        <v>371</v>
      </c>
      <c r="H22" s="902">
        <v>361</v>
      </c>
      <c r="I22" s="901"/>
      <c r="J22" s="901"/>
      <c r="K22" s="902"/>
      <c r="L22" s="903">
        <f t="shared" si="0"/>
        <v>372</v>
      </c>
      <c r="M22" s="528">
        <f t="shared" si="1"/>
        <v>14</v>
      </c>
      <c r="N22" s="167"/>
      <c r="O22" s="167"/>
      <c r="Q22" s="247">
        <v>16</v>
      </c>
      <c r="R22" s="520" t="s">
        <v>926</v>
      </c>
      <c r="S22" s="521" t="s">
        <v>927</v>
      </c>
      <c r="T22" s="907">
        <v>370</v>
      </c>
    </row>
    <row r="23" spans="3:20" ht="16.5">
      <c r="C23" s="10">
        <v>17</v>
      </c>
      <c r="D23" s="514" t="s">
        <v>573</v>
      </c>
      <c r="E23" s="327" t="s">
        <v>31</v>
      </c>
      <c r="F23" s="895">
        <v>0</v>
      </c>
      <c r="G23" s="895">
        <v>332</v>
      </c>
      <c r="H23" s="896">
        <v>331</v>
      </c>
      <c r="I23" s="895"/>
      <c r="J23" s="895"/>
      <c r="K23" s="896"/>
      <c r="L23" s="897">
        <f t="shared" si="0"/>
        <v>332</v>
      </c>
      <c r="M23" s="528">
        <f t="shared" si="1"/>
        <v>26</v>
      </c>
      <c r="N23" s="167"/>
      <c r="O23" s="167"/>
      <c r="Q23" s="247">
        <v>16</v>
      </c>
      <c r="R23" s="520" t="s">
        <v>600</v>
      </c>
      <c r="S23" s="521" t="s">
        <v>33</v>
      </c>
      <c r="T23" s="907">
        <v>370</v>
      </c>
    </row>
    <row r="24" spans="3:20" ht="16.5">
      <c r="C24" s="10">
        <v>18</v>
      </c>
      <c r="D24" s="514" t="s">
        <v>638</v>
      </c>
      <c r="E24" s="327" t="s">
        <v>33</v>
      </c>
      <c r="F24" s="895">
        <v>321</v>
      </c>
      <c r="G24" s="895">
        <v>305</v>
      </c>
      <c r="H24" s="896">
        <v>316</v>
      </c>
      <c r="I24" s="895"/>
      <c r="J24" s="895"/>
      <c r="K24" s="896"/>
      <c r="L24" s="897">
        <f t="shared" si="0"/>
        <v>321</v>
      </c>
      <c r="M24" s="528">
        <f t="shared" si="1"/>
        <v>30</v>
      </c>
      <c r="N24" s="167"/>
      <c r="O24" s="167"/>
      <c r="Q24" s="247">
        <v>18</v>
      </c>
      <c r="R24" s="520" t="s">
        <v>592</v>
      </c>
      <c r="S24" s="521" t="s">
        <v>45</v>
      </c>
      <c r="T24" s="907">
        <v>365</v>
      </c>
    </row>
    <row r="25" spans="3:20" ht="16.5">
      <c r="C25" s="10">
        <v>19</v>
      </c>
      <c r="D25" s="514" t="s">
        <v>600</v>
      </c>
      <c r="E25" s="327" t="s">
        <v>33</v>
      </c>
      <c r="F25" s="895">
        <v>370</v>
      </c>
      <c r="G25" s="895">
        <v>354</v>
      </c>
      <c r="H25" s="896">
        <v>0</v>
      </c>
      <c r="I25" s="895"/>
      <c r="J25" s="895"/>
      <c r="K25" s="896"/>
      <c r="L25" s="897">
        <f t="shared" si="0"/>
        <v>370</v>
      </c>
      <c r="M25" s="528">
        <f t="shared" si="1"/>
        <v>16</v>
      </c>
      <c r="N25" s="167"/>
      <c r="O25" s="167"/>
      <c r="Q25" s="247">
        <v>19</v>
      </c>
      <c r="R25" s="520" t="s">
        <v>587</v>
      </c>
      <c r="S25" s="521" t="s">
        <v>46</v>
      </c>
      <c r="T25" s="907">
        <v>363</v>
      </c>
    </row>
    <row r="26" spans="3:20" ht="18" thickBot="1">
      <c r="C26" s="12">
        <v>20</v>
      </c>
      <c r="D26" s="522" t="s">
        <v>931</v>
      </c>
      <c r="E26" s="523" t="s">
        <v>932</v>
      </c>
      <c r="F26" s="898">
        <v>384</v>
      </c>
      <c r="G26" s="898">
        <v>368</v>
      </c>
      <c r="H26" s="899">
        <v>380</v>
      </c>
      <c r="I26" s="898"/>
      <c r="J26" s="898"/>
      <c r="K26" s="899"/>
      <c r="L26" s="900">
        <f t="shared" si="0"/>
        <v>384</v>
      </c>
      <c r="M26" s="115">
        <f t="shared" si="1"/>
        <v>9</v>
      </c>
      <c r="N26" s="167"/>
      <c r="O26" s="167"/>
      <c r="Q26" s="247">
        <v>20</v>
      </c>
      <c r="R26" s="520" t="s">
        <v>570</v>
      </c>
      <c r="S26" s="521" t="s">
        <v>138</v>
      </c>
      <c r="T26" s="907">
        <v>361</v>
      </c>
    </row>
    <row r="27" spans="3:20" ht="16.5">
      <c r="C27" s="27">
        <v>21</v>
      </c>
      <c r="D27" s="508" t="s">
        <v>939</v>
      </c>
      <c r="E27" s="324" t="s">
        <v>772</v>
      </c>
      <c r="F27" s="910">
        <v>327</v>
      </c>
      <c r="G27" s="910">
        <v>311</v>
      </c>
      <c r="H27" s="911">
        <v>321</v>
      </c>
      <c r="I27" s="910"/>
      <c r="J27" s="910"/>
      <c r="K27" s="911"/>
      <c r="L27" s="919">
        <f t="shared" si="0"/>
        <v>327</v>
      </c>
      <c r="M27" s="67">
        <f t="shared" si="1"/>
        <v>27</v>
      </c>
      <c r="N27" s="167"/>
      <c r="O27" s="167"/>
      <c r="Q27" s="247">
        <v>21</v>
      </c>
      <c r="R27" s="520" t="s">
        <v>934</v>
      </c>
      <c r="S27" s="521" t="s">
        <v>21</v>
      </c>
      <c r="T27" s="907">
        <v>356</v>
      </c>
    </row>
    <row r="28" spans="3:20" ht="16.5">
      <c r="C28" s="10">
        <v>22</v>
      </c>
      <c r="D28" s="514" t="s">
        <v>569</v>
      </c>
      <c r="E28" s="327" t="s">
        <v>45</v>
      </c>
      <c r="F28" s="913">
        <v>387</v>
      </c>
      <c r="G28" s="913">
        <v>372</v>
      </c>
      <c r="H28" s="914">
        <v>360</v>
      </c>
      <c r="I28" s="913">
        <v>389</v>
      </c>
      <c r="J28" s="913">
        <v>387</v>
      </c>
      <c r="K28" s="914">
        <v>387</v>
      </c>
      <c r="L28" s="915">
        <f t="shared" si="0"/>
        <v>389</v>
      </c>
      <c r="M28" s="67">
        <f t="shared" si="1"/>
        <v>7</v>
      </c>
      <c r="N28" s="167"/>
      <c r="O28" s="167"/>
      <c r="Q28" s="247">
        <v>22</v>
      </c>
      <c r="R28" s="520" t="s">
        <v>933</v>
      </c>
      <c r="S28" s="521" t="s">
        <v>21</v>
      </c>
      <c r="T28" s="907">
        <v>352</v>
      </c>
    </row>
    <row r="29" spans="3:20" ht="16.5">
      <c r="C29" s="10">
        <v>23</v>
      </c>
      <c r="D29" s="514" t="s">
        <v>592</v>
      </c>
      <c r="E29" s="327" t="s">
        <v>45</v>
      </c>
      <c r="F29" s="913">
        <v>0</v>
      </c>
      <c r="G29" s="913">
        <v>346</v>
      </c>
      <c r="H29" s="914">
        <v>365</v>
      </c>
      <c r="I29" s="913"/>
      <c r="J29" s="913"/>
      <c r="K29" s="914"/>
      <c r="L29" s="915">
        <f t="shared" si="0"/>
        <v>365</v>
      </c>
      <c r="M29" s="67">
        <f t="shared" si="1"/>
        <v>18</v>
      </c>
      <c r="N29" s="167"/>
      <c r="O29" s="167"/>
      <c r="Q29" s="247">
        <v>23</v>
      </c>
      <c r="R29" s="520" t="s">
        <v>929</v>
      </c>
      <c r="S29" s="521" t="s">
        <v>21</v>
      </c>
      <c r="T29" s="907">
        <v>346</v>
      </c>
    </row>
    <row r="30" spans="3:20" ht="16.5">
      <c r="C30" s="10">
        <v>24</v>
      </c>
      <c r="D30" s="514" t="s">
        <v>570</v>
      </c>
      <c r="E30" s="327" t="s">
        <v>138</v>
      </c>
      <c r="F30" s="913">
        <v>358</v>
      </c>
      <c r="G30" s="913">
        <v>352</v>
      </c>
      <c r="H30" s="914">
        <v>361</v>
      </c>
      <c r="I30" s="913"/>
      <c r="J30" s="913"/>
      <c r="K30" s="914"/>
      <c r="L30" s="915">
        <f t="shared" si="0"/>
        <v>361</v>
      </c>
      <c r="M30" s="67">
        <f t="shared" si="1"/>
        <v>20</v>
      </c>
      <c r="N30" s="167"/>
      <c r="O30" s="167"/>
      <c r="Q30" s="246">
        <v>24</v>
      </c>
      <c r="R30" s="538" t="s">
        <v>923</v>
      </c>
      <c r="S30" s="539" t="s">
        <v>106</v>
      </c>
      <c r="T30" s="906">
        <v>345</v>
      </c>
    </row>
    <row r="31" spans="3:20" ht="18" thickBot="1">
      <c r="C31" s="12">
        <v>25</v>
      </c>
      <c r="D31" s="522" t="s">
        <v>596</v>
      </c>
      <c r="E31" s="523" t="s">
        <v>138</v>
      </c>
      <c r="F31" s="916">
        <v>295</v>
      </c>
      <c r="G31" s="916">
        <v>317</v>
      </c>
      <c r="H31" s="917">
        <v>313</v>
      </c>
      <c r="I31" s="916"/>
      <c r="J31" s="916"/>
      <c r="K31" s="917"/>
      <c r="L31" s="918">
        <f t="shared" si="0"/>
        <v>317</v>
      </c>
      <c r="M31" s="72">
        <f t="shared" si="1"/>
        <v>31</v>
      </c>
      <c r="N31" s="167"/>
      <c r="O31" s="167"/>
      <c r="Q31" s="247">
        <v>25</v>
      </c>
      <c r="R31" s="520" t="s">
        <v>640</v>
      </c>
      <c r="S31" s="521" t="s">
        <v>46</v>
      </c>
      <c r="T31" s="907">
        <v>340</v>
      </c>
    </row>
    <row r="32" spans="3:20" ht="16.5">
      <c r="C32" s="27">
        <v>26</v>
      </c>
      <c r="D32" s="508" t="s">
        <v>922</v>
      </c>
      <c r="E32" s="324" t="s">
        <v>48</v>
      </c>
      <c r="F32" s="892">
        <v>463</v>
      </c>
      <c r="G32" s="892">
        <v>455</v>
      </c>
      <c r="H32" s="893">
        <v>441</v>
      </c>
      <c r="I32" s="892"/>
      <c r="J32" s="892"/>
      <c r="K32" s="893"/>
      <c r="L32" s="903">
        <f t="shared" si="0"/>
        <v>463</v>
      </c>
      <c r="M32" s="528">
        <f t="shared" si="1"/>
        <v>1</v>
      </c>
      <c r="N32" s="167"/>
      <c r="O32" s="167"/>
      <c r="Q32" s="247">
        <v>26</v>
      </c>
      <c r="R32" s="520" t="s">
        <v>573</v>
      </c>
      <c r="S32" s="521" t="s">
        <v>31</v>
      </c>
      <c r="T32" s="907">
        <v>332</v>
      </c>
    </row>
    <row r="33" spans="3:20" ht="16.5">
      <c r="C33" s="10">
        <v>27</v>
      </c>
      <c r="D33" s="514" t="s">
        <v>940</v>
      </c>
      <c r="E33" s="327" t="s">
        <v>60</v>
      </c>
      <c r="F33" s="895">
        <v>323</v>
      </c>
      <c r="G33" s="895">
        <v>311</v>
      </c>
      <c r="H33" s="896">
        <v>314</v>
      </c>
      <c r="I33" s="895"/>
      <c r="J33" s="895"/>
      <c r="K33" s="896"/>
      <c r="L33" s="897">
        <f t="shared" si="0"/>
        <v>323</v>
      </c>
      <c r="M33" s="528">
        <f t="shared" si="1"/>
        <v>29</v>
      </c>
      <c r="N33" s="167"/>
      <c r="O33" s="167"/>
      <c r="Q33" s="247">
        <v>27</v>
      </c>
      <c r="R33" s="520" t="s">
        <v>939</v>
      </c>
      <c r="S33" s="521" t="s">
        <v>772</v>
      </c>
      <c r="T33" s="907">
        <v>327</v>
      </c>
    </row>
    <row r="34" spans="3:20" ht="16.5">
      <c r="C34" s="10">
        <v>28</v>
      </c>
      <c r="D34" s="514" t="s">
        <v>577</v>
      </c>
      <c r="E34" s="327" t="s">
        <v>174</v>
      </c>
      <c r="F34" s="895">
        <v>288</v>
      </c>
      <c r="G34" s="895">
        <v>302</v>
      </c>
      <c r="H34" s="896">
        <v>301</v>
      </c>
      <c r="I34" s="895"/>
      <c r="J34" s="895"/>
      <c r="K34" s="896"/>
      <c r="L34" s="897">
        <f t="shared" si="0"/>
        <v>302</v>
      </c>
      <c r="M34" s="528">
        <f t="shared" si="1"/>
        <v>33</v>
      </c>
      <c r="N34" s="167"/>
      <c r="O34" s="167"/>
      <c r="Q34" s="246">
        <v>28</v>
      </c>
      <c r="R34" s="538" t="s">
        <v>605</v>
      </c>
      <c r="S34" s="539" t="s">
        <v>31</v>
      </c>
      <c r="T34" s="906">
        <v>326</v>
      </c>
    </row>
    <row r="35" spans="3:20" ht="16.5">
      <c r="C35" s="10">
        <v>29</v>
      </c>
      <c r="D35" s="514" t="s">
        <v>624</v>
      </c>
      <c r="E35" s="327" t="s">
        <v>174</v>
      </c>
      <c r="F35" s="895">
        <v>287</v>
      </c>
      <c r="G35" s="895">
        <v>278</v>
      </c>
      <c r="H35" s="896">
        <v>274</v>
      </c>
      <c r="I35" s="895"/>
      <c r="J35" s="895"/>
      <c r="K35" s="896"/>
      <c r="L35" s="897">
        <f t="shared" si="0"/>
        <v>287</v>
      </c>
      <c r="M35" s="528">
        <f t="shared" si="1"/>
        <v>36</v>
      </c>
      <c r="N35" s="167"/>
      <c r="O35" s="167"/>
      <c r="Q35" s="247">
        <v>29</v>
      </c>
      <c r="R35" s="520" t="s">
        <v>940</v>
      </c>
      <c r="S35" s="521" t="s">
        <v>60</v>
      </c>
      <c r="T35" s="907">
        <v>323</v>
      </c>
    </row>
    <row r="36" spans="3:20" ht="18" thickBot="1">
      <c r="C36" s="12">
        <v>30</v>
      </c>
      <c r="D36" s="522" t="s">
        <v>830</v>
      </c>
      <c r="E36" s="523" t="s">
        <v>334</v>
      </c>
      <c r="F36" s="898">
        <v>421</v>
      </c>
      <c r="G36" s="898">
        <v>0</v>
      </c>
      <c r="H36" s="899">
        <v>418</v>
      </c>
      <c r="I36" s="898">
        <v>413</v>
      </c>
      <c r="J36" s="898">
        <v>434</v>
      </c>
      <c r="K36" s="899">
        <v>411</v>
      </c>
      <c r="L36" s="900">
        <f t="shared" si="0"/>
        <v>434</v>
      </c>
      <c r="M36" s="115">
        <f t="shared" si="1"/>
        <v>4</v>
      </c>
      <c r="N36" s="167"/>
      <c r="O36" s="167"/>
      <c r="Q36" s="246">
        <v>30</v>
      </c>
      <c r="R36" s="538" t="s">
        <v>638</v>
      </c>
      <c r="S36" s="539" t="s">
        <v>33</v>
      </c>
      <c r="T36" s="906">
        <v>321</v>
      </c>
    </row>
    <row r="37" spans="3:20" ht="16.5">
      <c r="C37" s="27">
        <v>31</v>
      </c>
      <c r="D37" s="643" t="s">
        <v>590</v>
      </c>
      <c r="E37" s="324" t="s">
        <v>334</v>
      </c>
      <c r="F37" s="910">
        <v>378</v>
      </c>
      <c r="G37" s="910">
        <v>371</v>
      </c>
      <c r="H37" s="911">
        <v>376</v>
      </c>
      <c r="I37" s="910">
        <v>354</v>
      </c>
      <c r="J37" s="910">
        <v>364</v>
      </c>
      <c r="K37" s="911">
        <v>379</v>
      </c>
      <c r="L37" s="919">
        <f t="shared" si="0"/>
        <v>379</v>
      </c>
      <c r="M37" s="67">
        <f t="shared" si="1"/>
        <v>11</v>
      </c>
      <c r="N37" s="167"/>
      <c r="O37" s="167"/>
      <c r="Q37" s="247">
        <v>31</v>
      </c>
      <c r="R37" s="520" t="s">
        <v>596</v>
      </c>
      <c r="S37" s="521" t="s">
        <v>138</v>
      </c>
      <c r="T37" s="907">
        <v>317</v>
      </c>
    </row>
    <row r="38" spans="3:20" ht="16.5">
      <c r="C38" s="10">
        <v>32</v>
      </c>
      <c r="D38" s="541" t="s">
        <v>937</v>
      </c>
      <c r="E38" s="327" t="s">
        <v>282</v>
      </c>
      <c r="F38" s="913">
        <v>376</v>
      </c>
      <c r="G38" s="913">
        <v>352</v>
      </c>
      <c r="H38" s="914">
        <v>376</v>
      </c>
      <c r="I38" s="913"/>
      <c r="J38" s="913"/>
      <c r="K38" s="914"/>
      <c r="L38" s="915">
        <f t="shared" si="0"/>
        <v>376</v>
      </c>
      <c r="M38" s="67">
        <f t="shared" si="1"/>
        <v>12</v>
      </c>
      <c r="N38" s="167"/>
      <c r="O38" s="167"/>
      <c r="Q38" s="247">
        <v>32</v>
      </c>
      <c r="R38" s="520" t="s">
        <v>603</v>
      </c>
      <c r="S38" s="521" t="s">
        <v>46</v>
      </c>
      <c r="T38" s="907">
        <v>309</v>
      </c>
    </row>
    <row r="39" spans="3:20" ht="16.5">
      <c r="C39" s="10">
        <v>33</v>
      </c>
      <c r="D39" s="514" t="s">
        <v>566</v>
      </c>
      <c r="E39" s="327" t="s">
        <v>924</v>
      </c>
      <c r="F39" s="913">
        <v>0</v>
      </c>
      <c r="G39" s="913">
        <v>425</v>
      </c>
      <c r="H39" s="914">
        <v>406</v>
      </c>
      <c r="I39" s="913">
        <v>414</v>
      </c>
      <c r="J39" s="913">
        <v>0</v>
      </c>
      <c r="K39" s="914">
        <v>444</v>
      </c>
      <c r="L39" s="915">
        <f t="shared" si="0"/>
        <v>444</v>
      </c>
      <c r="M39" s="67">
        <f t="shared" si="1"/>
        <v>2</v>
      </c>
      <c r="N39" s="167"/>
      <c r="O39" s="167"/>
      <c r="Q39" s="247">
        <v>33</v>
      </c>
      <c r="R39" s="520" t="s">
        <v>577</v>
      </c>
      <c r="S39" s="521" t="s">
        <v>174</v>
      </c>
      <c r="T39" s="907">
        <v>302</v>
      </c>
    </row>
    <row r="40" spans="3:20" ht="16.5">
      <c r="C40" s="10">
        <v>34</v>
      </c>
      <c r="D40" s="514" t="s">
        <v>828</v>
      </c>
      <c r="E40" s="327" t="s">
        <v>65</v>
      </c>
      <c r="F40" s="913">
        <v>0</v>
      </c>
      <c r="G40" s="913">
        <v>433</v>
      </c>
      <c r="H40" s="914">
        <v>432</v>
      </c>
      <c r="I40" s="913">
        <v>434</v>
      </c>
      <c r="J40" s="913">
        <v>436</v>
      </c>
      <c r="K40" s="914">
        <v>444</v>
      </c>
      <c r="L40" s="915">
        <f t="shared" si="0"/>
        <v>444</v>
      </c>
      <c r="M40" s="67">
        <f t="shared" si="1"/>
        <v>2</v>
      </c>
      <c r="N40" s="167"/>
      <c r="O40" s="167"/>
      <c r="Q40" s="246">
        <v>34</v>
      </c>
      <c r="R40" s="538" t="s">
        <v>930</v>
      </c>
      <c r="S40" s="539" t="s">
        <v>21</v>
      </c>
      <c r="T40" s="906">
        <v>301</v>
      </c>
    </row>
    <row r="41" spans="3:20" ht="18" thickBot="1">
      <c r="C41" s="12">
        <v>35</v>
      </c>
      <c r="D41" s="571" t="s">
        <v>640</v>
      </c>
      <c r="E41" s="644" t="s">
        <v>46</v>
      </c>
      <c r="F41" s="916">
        <v>340</v>
      </c>
      <c r="G41" s="916">
        <v>0</v>
      </c>
      <c r="H41" s="917">
        <v>0</v>
      </c>
      <c r="I41" s="916"/>
      <c r="J41" s="916"/>
      <c r="K41" s="917"/>
      <c r="L41" s="918">
        <f t="shared" si="0"/>
        <v>340</v>
      </c>
      <c r="M41" s="72">
        <f t="shared" si="1"/>
        <v>25</v>
      </c>
      <c r="N41" s="167"/>
      <c r="O41" s="167"/>
      <c r="Q41" s="247">
        <v>35</v>
      </c>
      <c r="R41" s="520" t="s">
        <v>630</v>
      </c>
      <c r="S41" s="521" t="s">
        <v>46</v>
      </c>
      <c r="T41" s="907">
        <v>298</v>
      </c>
    </row>
    <row r="42" spans="3:20" ht="16.5">
      <c r="C42" s="27">
        <v>36</v>
      </c>
      <c r="D42" s="573" t="s">
        <v>589</v>
      </c>
      <c r="E42" s="645" t="s">
        <v>46</v>
      </c>
      <c r="F42" s="892">
        <v>363</v>
      </c>
      <c r="G42" s="892">
        <v>354</v>
      </c>
      <c r="H42" s="893">
        <v>385</v>
      </c>
      <c r="I42" s="892">
        <v>388</v>
      </c>
      <c r="J42" s="892">
        <v>400</v>
      </c>
      <c r="K42" s="893">
        <v>380</v>
      </c>
      <c r="L42" s="894">
        <f t="shared" si="0"/>
        <v>400</v>
      </c>
      <c r="M42" s="528">
        <f t="shared" si="1"/>
        <v>5</v>
      </c>
      <c r="N42" s="167"/>
      <c r="O42" s="167"/>
      <c r="Q42" s="247">
        <v>36</v>
      </c>
      <c r="R42" s="520" t="s">
        <v>624</v>
      </c>
      <c r="S42" s="521" t="s">
        <v>174</v>
      </c>
      <c r="T42" s="907">
        <v>287</v>
      </c>
    </row>
    <row r="43" spans="3:20" ht="16.5">
      <c r="C43" s="10">
        <v>37</v>
      </c>
      <c r="D43" s="646" t="s">
        <v>587</v>
      </c>
      <c r="E43" s="647" t="s">
        <v>46</v>
      </c>
      <c r="F43" s="895">
        <v>358</v>
      </c>
      <c r="G43" s="895">
        <v>363</v>
      </c>
      <c r="H43" s="896">
        <v>303</v>
      </c>
      <c r="I43" s="895"/>
      <c r="J43" s="895"/>
      <c r="K43" s="896"/>
      <c r="L43" s="897">
        <f t="shared" si="0"/>
        <v>363</v>
      </c>
      <c r="M43" s="528">
        <f t="shared" si="1"/>
        <v>19</v>
      </c>
      <c r="N43" s="167"/>
      <c r="O43" s="167"/>
      <c r="Q43" s="246">
        <v>37</v>
      </c>
      <c r="R43" s="538" t="s">
        <v>920</v>
      </c>
      <c r="S43" s="539" t="s">
        <v>921</v>
      </c>
      <c r="T43" s="906">
        <v>0</v>
      </c>
    </row>
    <row r="44" spans="3:20" ht="16.5">
      <c r="C44" s="10">
        <v>38</v>
      </c>
      <c r="D44" s="646" t="s">
        <v>630</v>
      </c>
      <c r="E44" s="647" t="s">
        <v>46</v>
      </c>
      <c r="F44" s="895">
        <v>280</v>
      </c>
      <c r="G44" s="895">
        <v>278</v>
      </c>
      <c r="H44" s="896">
        <v>298</v>
      </c>
      <c r="I44" s="895"/>
      <c r="J44" s="895"/>
      <c r="K44" s="896"/>
      <c r="L44" s="897">
        <f t="shared" si="0"/>
        <v>298</v>
      </c>
      <c r="M44" s="528">
        <f t="shared" si="1"/>
        <v>35</v>
      </c>
      <c r="N44" s="167"/>
      <c r="O44" s="167"/>
      <c r="Q44" s="247" t="s">
        <v>11</v>
      </c>
      <c r="R44" s="520" t="s">
        <v>925</v>
      </c>
      <c r="S44" s="521" t="s">
        <v>25</v>
      </c>
      <c r="T44" s="519" t="s">
        <v>11</v>
      </c>
    </row>
    <row r="45" spans="3:20" ht="16.5">
      <c r="C45" s="10">
        <v>39</v>
      </c>
      <c r="D45" s="646" t="s">
        <v>603</v>
      </c>
      <c r="E45" s="647" t="s">
        <v>46</v>
      </c>
      <c r="F45" s="895">
        <v>0</v>
      </c>
      <c r="G45" s="895">
        <v>301</v>
      </c>
      <c r="H45" s="896">
        <v>309</v>
      </c>
      <c r="I45" s="895"/>
      <c r="J45" s="895"/>
      <c r="K45" s="896"/>
      <c r="L45" s="897">
        <f t="shared" si="0"/>
        <v>309</v>
      </c>
      <c r="M45" s="528">
        <f t="shared" si="1"/>
        <v>32</v>
      </c>
      <c r="N45" s="167"/>
      <c r="O45" s="167"/>
      <c r="Q45" s="247" t="s">
        <v>11</v>
      </c>
      <c r="R45" s="520" t="s">
        <v>938</v>
      </c>
      <c r="S45" s="521" t="s">
        <v>31</v>
      </c>
      <c r="T45" s="519" t="s">
        <v>11</v>
      </c>
    </row>
    <row r="46" spans="3:20" ht="18" thickBot="1">
      <c r="C46" s="12">
        <v>40</v>
      </c>
      <c r="D46" s="648" t="s">
        <v>941</v>
      </c>
      <c r="E46" s="649" t="s">
        <v>932</v>
      </c>
      <c r="F46" s="63"/>
      <c r="G46" s="63"/>
      <c r="H46" s="535"/>
      <c r="I46" s="63"/>
      <c r="J46" s="63"/>
      <c r="K46" s="535"/>
      <c r="L46" s="536">
        <f t="shared" si="0"/>
      </c>
      <c r="M46" s="115">
        <f t="shared" si="1"/>
      </c>
      <c r="N46" s="167"/>
      <c r="O46" s="167"/>
      <c r="Q46" s="247" t="s">
        <v>11</v>
      </c>
      <c r="R46" s="520" t="s">
        <v>941</v>
      </c>
      <c r="S46" s="521" t="s">
        <v>932</v>
      </c>
      <c r="T46" s="519" t="s">
        <v>11</v>
      </c>
    </row>
    <row r="47" spans="3:20" ht="16.5">
      <c r="C47" s="27">
        <v>41</v>
      </c>
      <c r="D47" s="629"/>
      <c r="E47" s="558"/>
      <c r="F47" s="557"/>
      <c r="G47" s="557"/>
      <c r="H47" s="558"/>
      <c r="I47" s="557"/>
      <c r="J47" s="557"/>
      <c r="K47" s="558"/>
      <c r="L47" s="545">
        <f t="shared" si="0"/>
      </c>
      <c r="M47" s="67">
        <f t="shared" si="1"/>
      </c>
      <c r="N47" s="5"/>
      <c r="O47" s="5"/>
      <c r="Q47" s="247" t="s">
        <v>11</v>
      </c>
      <c r="R47" s="520"/>
      <c r="S47" s="521"/>
      <c r="T47" s="519" t="s">
        <v>11</v>
      </c>
    </row>
    <row r="48" spans="3:20" ht="16.5">
      <c r="C48" s="10">
        <v>42</v>
      </c>
      <c r="D48" s="630"/>
      <c r="E48" s="560"/>
      <c r="F48" s="559"/>
      <c r="G48" s="559"/>
      <c r="H48" s="560"/>
      <c r="I48" s="559"/>
      <c r="J48" s="559"/>
      <c r="K48" s="560"/>
      <c r="L48" s="516">
        <f t="shared" si="0"/>
      </c>
      <c r="M48" s="67">
        <f t="shared" si="1"/>
      </c>
      <c r="N48" s="5"/>
      <c r="O48" s="5"/>
      <c r="Q48" s="247" t="s">
        <v>11</v>
      </c>
      <c r="R48" s="520"/>
      <c r="S48" s="521"/>
      <c r="T48" s="519" t="s">
        <v>11</v>
      </c>
    </row>
    <row r="49" spans="3:20" ht="16.5">
      <c r="C49" s="10">
        <v>43</v>
      </c>
      <c r="D49" s="630"/>
      <c r="E49" s="560"/>
      <c r="F49" s="559"/>
      <c r="G49" s="559"/>
      <c r="H49" s="560"/>
      <c r="I49" s="559"/>
      <c r="J49" s="559"/>
      <c r="K49" s="560"/>
      <c r="L49" s="516">
        <f t="shared" si="0"/>
      </c>
      <c r="M49" s="67">
        <f t="shared" si="1"/>
      </c>
      <c r="N49" s="5"/>
      <c r="O49" s="5"/>
      <c r="Q49" s="247" t="s">
        <v>11</v>
      </c>
      <c r="R49" s="520"/>
      <c r="S49" s="521"/>
      <c r="T49" s="519" t="s">
        <v>11</v>
      </c>
    </row>
    <row r="50" spans="3:20" ht="16.5">
      <c r="C50" s="10">
        <v>44</v>
      </c>
      <c r="D50" s="630"/>
      <c r="E50" s="560"/>
      <c r="F50" s="559"/>
      <c r="G50" s="559"/>
      <c r="H50" s="560"/>
      <c r="I50" s="559"/>
      <c r="J50" s="559"/>
      <c r="K50" s="560"/>
      <c r="L50" s="516">
        <f t="shared" si="0"/>
      </c>
      <c r="M50" s="67">
        <f t="shared" si="1"/>
      </c>
      <c r="N50" s="5"/>
      <c r="O50" s="5"/>
      <c r="Q50" s="247" t="s">
        <v>11</v>
      </c>
      <c r="R50" s="520"/>
      <c r="S50" s="521"/>
      <c r="T50" s="519" t="s">
        <v>11</v>
      </c>
    </row>
    <row r="51" spans="3:20" ht="18" thickBot="1">
      <c r="C51" s="12">
        <v>45</v>
      </c>
      <c r="D51" s="631"/>
      <c r="E51" s="563"/>
      <c r="F51" s="562"/>
      <c r="G51" s="562"/>
      <c r="H51" s="563"/>
      <c r="I51" s="562"/>
      <c r="J51" s="562"/>
      <c r="K51" s="563"/>
      <c r="L51" s="524">
        <f t="shared" si="0"/>
      </c>
      <c r="M51" s="72">
        <f t="shared" si="1"/>
      </c>
      <c r="N51" s="5"/>
      <c r="O51" s="5"/>
      <c r="Q51" s="247" t="s">
        <v>11</v>
      </c>
      <c r="R51" s="520"/>
      <c r="S51" s="521"/>
      <c r="T51" s="519" t="s">
        <v>11</v>
      </c>
    </row>
    <row r="52" spans="3:20" ht="16.5">
      <c r="C52" s="27">
        <v>46</v>
      </c>
      <c r="D52" s="632"/>
      <c r="E52" s="566"/>
      <c r="F52" s="565"/>
      <c r="G52" s="565"/>
      <c r="H52" s="566"/>
      <c r="I52" s="565"/>
      <c r="J52" s="565"/>
      <c r="K52" s="566"/>
      <c r="L52" s="544">
        <f t="shared" si="0"/>
      </c>
      <c r="M52" s="528">
        <f t="shared" si="1"/>
      </c>
      <c r="N52" s="5"/>
      <c r="O52" s="5"/>
      <c r="Q52" s="247" t="s">
        <v>11</v>
      </c>
      <c r="R52" s="520"/>
      <c r="S52" s="521"/>
      <c r="T52" s="519" t="s">
        <v>11</v>
      </c>
    </row>
    <row r="53" spans="3:20" ht="16.5">
      <c r="C53" s="10">
        <v>47</v>
      </c>
      <c r="D53" s="388"/>
      <c r="E53" s="389"/>
      <c r="F53" s="374"/>
      <c r="G53" s="374"/>
      <c r="H53" s="389"/>
      <c r="I53" s="374"/>
      <c r="J53" s="374"/>
      <c r="K53" s="389"/>
      <c r="L53" s="527">
        <f t="shared" si="0"/>
      </c>
      <c r="M53" s="528">
        <f t="shared" si="1"/>
      </c>
      <c r="N53" s="5"/>
      <c r="O53" s="5"/>
      <c r="Q53" s="247" t="s">
        <v>11</v>
      </c>
      <c r="R53" s="520"/>
      <c r="S53" s="521"/>
      <c r="T53" s="519" t="s">
        <v>11</v>
      </c>
    </row>
    <row r="54" spans="3:20" ht="16.5">
      <c r="C54" s="10">
        <v>48</v>
      </c>
      <c r="D54" s="388"/>
      <c r="E54" s="389"/>
      <c r="F54" s="374"/>
      <c r="G54" s="374"/>
      <c r="H54" s="389"/>
      <c r="I54" s="374"/>
      <c r="J54" s="374"/>
      <c r="K54" s="389"/>
      <c r="L54" s="527">
        <f t="shared" si="0"/>
      </c>
      <c r="M54" s="528">
        <f t="shared" si="1"/>
      </c>
      <c r="N54" s="5"/>
      <c r="O54" s="5"/>
      <c r="Q54" s="247" t="s">
        <v>11</v>
      </c>
      <c r="R54" s="520"/>
      <c r="S54" s="521"/>
      <c r="T54" s="519" t="s">
        <v>11</v>
      </c>
    </row>
    <row r="55" spans="3:20" ht="16.5">
      <c r="C55" s="10">
        <v>49</v>
      </c>
      <c r="D55" s="633"/>
      <c r="E55" s="389"/>
      <c r="F55" s="374"/>
      <c r="G55" s="374"/>
      <c r="H55" s="389"/>
      <c r="I55" s="374"/>
      <c r="J55" s="374"/>
      <c r="K55" s="389"/>
      <c r="L55" s="527">
        <f t="shared" si="0"/>
      </c>
      <c r="M55" s="528">
        <f t="shared" si="1"/>
      </c>
      <c r="N55" s="5"/>
      <c r="O55" s="5"/>
      <c r="Q55" s="247" t="s">
        <v>11</v>
      </c>
      <c r="R55" s="520"/>
      <c r="S55" s="521"/>
      <c r="T55" s="519" t="s">
        <v>11</v>
      </c>
    </row>
    <row r="56" spans="3:20" ht="18" thickBot="1">
      <c r="C56" s="12">
        <v>50</v>
      </c>
      <c r="D56" s="634"/>
      <c r="E56" s="394"/>
      <c r="F56" s="141"/>
      <c r="G56" s="141"/>
      <c r="H56" s="394"/>
      <c r="I56" s="141"/>
      <c r="J56" s="141"/>
      <c r="K56" s="394"/>
      <c r="L56" s="536">
        <f t="shared" si="0"/>
      </c>
      <c r="M56" s="115">
        <f t="shared" si="1"/>
      </c>
      <c r="N56" s="5"/>
      <c r="O56" s="5"/>
      <c r="Q56" s="247" t="s">
        <v>11</v>
      </c>
      <c r="R56" s="520"/>
      <c r="S56" s="521"/>
      <c r="T56" s="519" t="s">
        <v>11</v>
      </c>
    </row>
    <row r="57" spans="3:20" ht="16.5">
      <c r="C57" s="27">
        <v>51</v>
      </c>
      <c r="D57" s="635"/>
      <c r="E57" s="558"/>
      <c r="F57" s="557"/>
      <c r="G57" s="557"/>
      <c r="H57" s="558"/>
      <c r="I57" s="557"/>
      <c r="J57" s="557"/>
      <c r="K57" s="558"/>
      <c r="L57" s="545">
        <f t="shared" si="0"/>
      </c>
      <c r="M57" s="67">
        <f t="shared" si="1"/>
      </c>
      <c r="N57" s="5"/>
      <c r="O57" s="5"/>
      <c r="Q57" s="247" t="s">
        <v>11</v>
      </c>
      <c r="R57" s="520"/>
      <c r="S57" s="521"/>
      <c r="T57" s="519" t="s">
        <v>11</v>
      </c>
    </row>
    <row r="58" spans="3:20" ht="16.5">
      <c r="C58" s="10">
        <v>52</v>
      </c>
      <c r="D58" s="636"/>
      <c r="E58" s="560"/>
      <c r="F58" s="559"/>
      <c r="G58" s="559"/>
      <c r="H58" s="560"/>
      <c r="I58" s="559"/>
      <c r="J58" s="559"/>
      <c r="K58" s="560"/>
      <c r="L58" s="516">
        <f t="shared" si="0"/>
      </c>
      <c r="M58" s="67">
        <f t="shared" si="1"/>
      </c>
      <c r="N58" s="5"/>
      <c r="O58" s="5"/>
      <c r="Q58" s="247" t="s">
        <v>11</v>
      </c>
      <c r="R58" s="520"/>
      <c r="S58" s="521"/>
      <c r="T58" s="519" t="s">
        <v>11</v>
      </c>
    </row>
    <row r="59" spans="3:20" ht="16.5">
      <c r="C59" s="10">
        <v>53</v>
      </c>
      <c r="D59" s="636"/>
      <c r="E59" s="560"/>
      <c r="F59" s="559"/>
      <c r="G59" s="559"/>
      <c r="H59" s="560"/>
      <c r="I59" s="559"/>
      <c r="J59" s="559"/>
      <c r="K59" s="560"/>
      <c r="L59" s="516">
        <f t="shared" si="0"/>
      </c>
      <c r="M59" s="67">
        <f t="shared" si="1"/>
      </c>
      <c r="N59" s="5"/>
      <c r="O59" s="5"/>
      <c r="Q59" s="247" t="s">
        <v>11</v>
      </c>
      <c r="R59" s="520"/>
      <c r="S59" s="521"/>
      <c r="T59" s="519" t="s">
        <v>11</v>
      </c>
    </row>
    <row r="60" spans="3:20" ht="16.5">
      <c r="C60" s="10">
        <v>54</v>
      </c>
      <c r="D60" s="636"/>
      <c r="E60" s="560"/>
      <c r="F60" s="559"/>
      <c r="G60" s="559"/>
      <c r="H60" s="560"/>
      <c r="I60" s="559"/>
      <c r="J60" s="559"/>
      <c r="K60" s="560"/>
      <c r="L60" s="516">
        <f t="shared" si="0"/>
      </c>
      <c r="M60" s="67">
        <f t="shared" si="1"/>
      </c>
      <c r="N60" s="5"/>
      <c r="O60" s="5"/>
      <c r="Q60" s="247" t="s">
        <v>11</v>
      </c>
      <c r="R60" s="520"/>
      <c r="S60" s="521"/>
      <c r="T60" s="519" t="s">
        <v>11</v>
      </c>
    </row>
    <row r="61" spans="3:20" ht="18" thickBot="1">
      <c r="C61" s="12">
        <v>55</v>
      </c>
      <c r="D61" s="637"/>
      <c r="E61" s="563"/>
      <c r="F61" s="562"/>
      <c r="G61" s="562"/>
      <c r="H61" s="563"/>
      <c r="I61" s="562"/>
      <c r="J61" s="562"/>
      <c r="K61" s="563"/>
      <c r="L61" s="524">
        <f t="shared" si="0"/>
      </c>
      <c r="M61" s="72">
        <f t="shared" si="1"/>
      </c>
      <c r="N61" s="5"/>
      <c r="O61" s="5"/>
      <c r="Q61" s="247" t="s">
        <v>11</v>
      </c>
      <c r="R61" s="520"/>
      <c r="S61" s="521"/>
      <c r="T61" s="519" t="s">
        <v>11</v>
      </c>
    </row>
    <row r="62" spans="3:20" ht="16.5">
      <c r="C62" s="27">
        <v>56</v>
      </c>
      <c r="D62" s="638"/>
      <c r="E62" s="566"/>
      <c r="F62" s="565"/>
      <c r="G62" s="565"/>
      <c r="H62" s="566"/>
      <c r="I62" s="565"/>
      <c r="J62" s="565"/>
      <c r="K62" s="566"/>
      <c r="L62" s="544">
        <f t="shared" si="0"/>
      </c>
      <c r="M62" s="528">
        <f t="shared" si="1"/>
      </c>
      <c r="N62" s="5"/>
      <c r="O62" s="5"/>
      <c r="Q62" s="247" t="s">
        <v>11</v>
      </c>
      <c r="R62" s="520"/>
      <c r="S62" s="521"/>
      <c r="T62" s="519" t="s">
        <v>11</v>
      </c>
    </row>
    <row r="63" spans="3:20" ht="16.5">
      <c r="C63" s="10">
        <v>57</v>
      </c>
      <c r="D63" s="633"/>
      <c r="E63" s="389"/>
      <c r="F63" s="374"/>
      <c r="G63" s="374"/>
      <c r="H63" s="389"/>
      <c r="I63" s="374"/>
      <c r="J63" s="374"/>
      <c r="K63" s="389"/>
      <c r="L63" s="527">
        <f t="shared" si="0"/>
      </c>
      <c r="M63" s="528">
        <f t="shared" si="1"/>
      </c>
      <c r="N63" s="5"/>
      <c r="O63" s="5"/>
      <c r="Q63" s="247" t="s">
        <v>11</v>
      </c>
      <c r="R63" s="520"/>
      <c r="S63" s="521"/>
      <c r="T63" s="519" t="s">
        <v>11</v>
      </c>
    </row>
    <row r="64" spans="3:20" ht="16.5">
      <c r="C64" s="10">
        <v>58</v>
      </c>
      <c r="D64" s="633"/>
      <c r="E64" s="389"/>
      <c r="F64" s="374"/>
      <c r="G64" s="374"/>
      <c r="H64" s="389"/>
      <c r="I64" s="374"/>
      <c r="J64" s="374"/>
      <c r="K64" s="389"/>
      <c r="L64" s="527">
        <f t="shared" si="0"/>
      </c>
      <c r="M64" s="528">
        <f t="shared" si="1"/>
      </c>
      <c r="N64" s="5"/>
      <c r="O64" s="5"/>
      <c r="Q64" s="247" t="s">
        <v>11</v>
      </c>
      <c r="R64" s="520"/>
      <c r="S64" s="521"/>
      <c r="T64" s="519" t="s">
        <v>11</v>
      </c>
    </row>
    <row r="65" spans="3:20" ht="16.5">
      <c r="C65" s="10">
        <v>59</v>
      </c>
      <c r="D65" s="633"/>
      <c r="E65" s="389"/>
      <c r="F65" s="374"/>
      <c r="G65" s="374"/>
      <c r="H65" s="389"/>
      <c r="I65" s="374"/>
      <c r="J65" s="374"/>
      <c r="K65" s="389"/>
      <c r="L65" s="527">
        <f t="shared" si="0"/>
      </c>
      <c r="M65" s="528">
        <f t="shared" si="1"/>
      </c>
      <c r="N65" s="5"/>
      <c r="O65" s="5"/>
      <c r="Q65" s="247" t="s">
        <v>11</v>
      </c>
      <c r="R65" s="520"/>
      <c r="S65" s="521"/>
      <c r="T65" s="519" t="s">
        <v>11</v>
      </c>
    </row>
    <row r="66" spans="3:20" ht="18" thickBot="1">
      <c r="C66" s="12">
        <v>60</v>
      </c>
      <c r="D66" s="634"/>
      <c r="E66" s="394"/>
      <c r="F66" s="141"/>
      <c r="G66" s="141"/>
      <c r="H66" s="394"/>
      <c r="I66" s="141"/>
      <c r="J66" s="141"/>
      <c r="K66" s="394"/>
      <c r="L66" s="536">
        <f t="shared" si="0"/>
      </c>
      <c r="M66" s="115">
        <f t="shared" si="1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9" ht="16.5">
      <c r="N100" s="5"/>
      <c r="O100" s="5"/>
      <c r="R100" s="187"/>
      <c r="S100" s="187"/>
    </row>
    <row r="101" spans="14:19" ht="16.5">
      <c r="N101" s="5"/>
      <c r="O101" s="5"/>
      <c r="R101" s="187"/>
      <c r="S101" s="187"/>
    </row>
    <row r="102" spans="14:19" ht="16.5">
      <c r="N102" s="5"/>
      <c r="O102" s="5"/>
      <c r="R102" s="187"/>
      <c r="S102" s="187"/>
    </row>
    <row r="103" spans="14:19" ht="16.5">
      <c r="N103" s="5"/>
      <c r="O103" s="5"/>
      <c r="R103" s="187"/>
      <c r="S103" s="187"/>
    </row>
    <row r="104" spans="14:19" ht="16.5">
      <c r="N104" s="5"/>
      <c r="O104" s="5"/>
      <c r="R104" s="187"/>
      <c r="S104" s="187"/>
    </row>
    <row r="105" spans="14:19" ht="16.5">
      <c r="N105" s="5"/>
      <c r="O105" s="5"/>
      <c r="R105" s="187"/>
      <c r="S105" s="187"/>
    </row>
    <row r="106" spans="14:19" ht="16.5">
      <c r="N106" s="5"/>
      <c r="O106" s="5"/>
      <c r="R106" s="187"/>
      <c r="S106" s="187"/>
    </row>
    <row r="107" spans="14:19" ht="16.5">
      <c r="N107" s="5"/>
      <c r="O107" s="5"/>
      <c r="R107" s="187"/>
      <c r="S107" s="187"/>
    </row>
    <row r="108" spans="14:19" ht="16.5">
      <c r="N108" s="5"/>
      <c r="O108" s="5"/>
      <c r="R108" s="187"/>
      <c r="S108" s="187"/>
    </row>
    <row r="109" spans="14:19" ht="16.5">
      <c r="N109" s="5"/>
      <c r="O109" s="5"/>
      <c r="R109" s="187"/>
      <c r="S109" s="187"/>
    </row>
    <row r="110" spans="14:19" ht="16.5">
      <c r="N110" s="5"/>
      <c r="O110" s="5"/>
      <c r="R110" s="187"/>
      <c r="S110" s="187"/>
    </row>
    <row r="111" spans="14:19" ht="16.5">
      <c r="N111" s="5"/>
      <c r="O111" s="5"/>
      <c r="R111" s="187"/>
      <c r="S111" s="187"/>
    </row>
    <row r="112" spans="14:19" ht="16.5">
      <c r="N112" s="5"/>
      <c r="O112" s="5"/>
      <c r="R112" s="187"/>
      <c r="S112" s="187"/>
    </row>
    <row r="113" spans="14:19" ht="16.5">
      <c r="N113" s="5"/>
      <c r="O113" s="5"/>
      <c r="R113" s="187"/>
      <c r="S113" s="187"/>
    </row>
    <row r="114" spans="14:19" ht="16.5">
      <c r="N114" s="5"/>
      <c r="O114" s="5"/>
      <c r="R114" s="187"/>
      <c r="S114" s="187"/>
    </row>
    <row r="115" spans="14:19" ht="16.5">
      <c r="N115" s="5"/>
      <c r="O115" s="5"/>
      <c r="R115" s="187"/>
      <c r="S115" s="187"/>
    </row>
    <row r="116" spans="14:19" ht="16.5">
      <c r="N116" s="5"/>
      <c r="O116" s="5"/>
      <c r="R116" s="187"/>
      <c r="S116" s="187"/>
    </row>
    <row r="117" spans="14:19" ht="16.5">
      <c r="N117" s="5"/>
      <c r="O117" s="5"/>
      <c r="R117" s="187"/>
      <c r="S117" s="187"/>
    </row>
    <row r="118" spans="14:19" ht="16.5">
      <c r="N118" s="5"/>
      <c r="O118" s="5"/>
      <c r="R118" s="187"/>
      <c r="S118" s="187"/>
    </row>
    <row r="119" spans="14:19" ht="16.5">
      <c r="N119" s="5"/>
      <c r="O119" s="5"/>
      <c r="R119" s="187"/>
      <c r="S119" s="187"/>
    </row>
    <row r="120" spans="14:19" ht="16.5">
      <c r="N120" s="5"/>
      <c r="O120" s="5"/>
      <c r="R120" s="187"/>
      <c r="S120" s="187"/>
    </row>
    <row r="121" spans="14:19" ht="16.5">
      <c r="N121" s="5"/>
      <c r="O121" s="5"/>
      <c r="R121" s="187"/>
      <c r="S121" s="187"/>
    </row>
    <row r="122" spans="14:19" ht="16.5">
      <c r="N122" s="5"/>
      <c r="O122" s="5"/>
      <c r="R122" s="187"/>
      <c r="S122" s="187"/>
    </row>
    <row r="123" spans="14:15" ht="16.5">
      <c r="N123" s="5"/>
      <c r="O123" s="5"/>
    </row>
    <row r="124" spans="14:15" ht="16.5">
      <c r="N124" s="5"/>
      <c r="O124" s="5"/>
    </row>
    <row r="125" spans="14:15" ht="16.5">
      <c r="N125" s="5"/>
      <c r="O125" s="5"/>
    </row>
    <row r="126" spans="14:15" ht="16.5">
      <c r="N126" s="5"/>
      <c r="O126" s="5"/>
    </row>
    <row r="127" spans="14:15" ht="16.5">
      <c r="N127" s="5"/>
      <c r="O127" s="5"/>
    </row>
    <row r="128" spans="14:15" ht="16.5">
      <c r="N128" s="5"/>
      <c r="O128" s="5"/>
    </row>
    <row r="129" spans="14:15" ht="16.5">
      <c r="N129" s="5"/>
      <c r="O129" s="5"/>
    </row>
    <row r="130" spans="14:15" ht="16.5">
      <c r="N130" s="5"/>
      <c r="O130" s="5"/>
    </row>
    <row r="131" spans="14:15" ht="16.5">
      <c r="N131" s="5"/>
      <c r="O131" s="5"/>
    </row>
    <row r="132" spans="14:15" ht="16.5">
      <c r="N132" s="5"/>
      <c r="O132" s="5"/>
    </row>
    <row r="133" spans="14:15" ht="16.5">
      <c r="N133" s="5"/>
      <c r="O133" s="5"/>
    </row>
    <row r="134" spans="14:15" ht="16.5">
      <c r="N134" s="5"/>
      <c r="O134" s="5"/>
    </row>
    <row r="135" spans="14:15" ht="16.5">
      <c r="N135" s="5"/>
      <c r="O135" s="5"/>
    </row>
    <row r="136" spans="14:15" ht="16.5">
      <c r="N136" s="5"/>
      <c r="O136" s="5"/>
    </row>
    <row r="137" spans="14:15" ht="16.5">
      <c r="N137" s="5"/>
      <c r="O137" s="5"/>
    </row>
    <row r="138" spans="14:15" ht="16.5">
      <c r="N138" s="5"/>
      <c r="O138" s="5"/>
    </row>
    <row r="139" spans="14:15" ht="16.5">
      <c r="N139" s="5"/>
      <c r="O139" s="5"/>
    </row>
    <row r="140" spans="14:15" ht="16.5">
      <c r="N140" s="5"/>
      <c r="O140" s="5"/>
    </row>
    <row r="141" spans="14:15" ht="16.5">
      <c r="N141" s="5"/>
      <c r="O141" s="5"/>
    </row>
    <row r="142" spans="14:15" ht="16.5">
      <c r="N142" s="5"/>
      <c r="O142" s="5"/>
    </row>
    <row r="143" spans="14:15" ht="16.5">
      <c r="N143" s="5"/>
      <c r="O143" s="5"/>
    </row>
    <row r="144" spans="14:15" ht="16.5">
      <c r="N144" s="5"/>
      <c r="O144" s="5"/>
    </row>
    <row r="145" spans="14:15" ht="16.5">
      <c r="N145" s="5"/>
      <c r="O145" s="5"/>
    </row>
    <row r="146" spans="14:15" ht="16.5">
      <c r="N146" s="5"/>
      <c r="O146" s="5"/>
    </row>
    <row r="147" spans="14:15" ht="16.5">
      <c r="N147" s="5"/>
      <c r="O147" s="5"/>
    </row>
    <row r="148" spans="14:15" ht="16.5">
      <c r="N148" s="5"/>
      <c r="O148" s="5"/>
    </row>
    <row r="149" spans="14:15" ht="16.5">
      <c r="N149" s="5"/>
      <c r="O149" s="5"/>
    </row>
    <row r="150" spans="14:15" ht="16.5">
      <c r="N150" s="5"/>
      <c r="O150" s="5"/>
    </row>
    <row r="151" spans="14:15" ht="16.5">
      <c r="N151" s="5"/>
      <c r="O151" s="5"/>
    </row>
    <row r="152" spans="14:15" ht="16.5">
      <c r="N152" s="5"/>
      <c r="O152" s="5"/>
    </row>
    <row r="153" spans="14:15" ht="16.5">
      <c r="N153" s="5"/>
      <c r="O153" s="5"/>
    </row>
    <row r="154" spans="14:15" ht="16.5">
      <c r="N154" s="5"/>
      <c r="O154" s="5"/>
    </row>
    <row r="155" spans="14:15" ht="16.5">
      <c r="N155" s="5"/>
      <c r="O155" s="5"/>
    </row>
    <row r="156" spans="14:15" ht="16.5">
      <c r="N156" s="5"/>
      <c r="O156" s="5"/>
    </row>
    <row r="157" spans="14:15" ht="16.5">
      <c r="N157" s="5"/>
      <c r="O157" s="5"/>
    </row>
    <row r="158" spans="14:15" ht="16.5">
      <c r="N158" s="5"/>
      <c r="O158" s="5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D28 R28">
    <cfRule type="expression" priority="2" dxfId="114" stopIfTrue="1">
      <formula>６年女子幅跳び!#REF!="女"</formula>
    </cfRule>
  </conditionalFormatting>
  <conditionalFormatting sqref="D38">
    <cfRule type="expression" priority="1" dxfId="78" stopIfTrue="1">
      <formula>６年女子幅跳び!#REF!=2</formula>
    </cfRule>
  </conditionalFormatting>
  <dataValidations count="1">
    <dataValidation allowBlank="1" showInputMessage="1" showErrorMessage="1" imeMode="hiragana" sqref="D38"/>
  </dataValidations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C2:T209"/>
  <sheetViews>
    <sheetView workbookViewId="0" topLeftCell="A1">
      <selection activeCell="Y16" sqref="Y16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76" customWidth="1"/>
    <col min="5" max="5" width="26.12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62" t="s">
        <v>17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第52回奈良少年少女陸上競技大会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916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01"/>
      <c r="Q4" s="865" t="str">
        <f>$C$4</f>
        <v>５年　男子　走り幅跳び</v>
      </c>
      <c r="R4" s="865"/>
      <c r="S4" s="865"/>
      <c r="T4" s="865"/>
    </row>
    <row r="5" spans="3:20" ht="13.5" customHeight="1" thickBot="1">
      <c r="C5" s="502"/>
      <c r="D5" s="503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50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6" t="s">
        <v>875</v>
      </c>
      <c r="K6" s="17" t="s">
        <v>876</v>
      </c>
      <c r="L6" s="6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579" t="s">
        <v>500</v>
      </c>
      <c r="E7" s="580" t="s">
        <v>52</v>
      </c>
      <c r="F7" s="883">
        <v>320</v>
      </c>
      <c r="G7" s="883">
        <v>0</v>
      </c>
      <c r="H7" s="884">
        <v>0</v>
      </c>
      <c r="I7" s="883"/>
      <c r="J7" s="883"/>
      <c r="K7" s="884"/>
      <c r="L7" s="885">
        <f>IF(F7="","",MAX(F7:K7))</f>
        <v>320</v>
      </c>
      <c r="M7" s="583">
        <f>IF(L7="","",RANK(L7,$L$7:$L$66,0))</f>
        <v>15</v>
      </c>
      <c r="N7" s="13"/>
      <c r="O7" s="13"/>
      <c r="Q7" s="511">
        <v>1</v>
      </c>
      <c r="R7" s="512" t="s">
        <v>511</v>
      </c>
      <c r="S7" s="513" t="s">
        <v>138</v>
      </c>
      <c r="T7" s="905">
        <v>440</v>
      </c>
    </row>
    <row r="8" spans="3:20" ht="16.5">
      <c r="C8" s="10">
        <v>2</v>
      </c>
      <c r="D8" s="584" t="s">
        <v>518</v>
      </c>
      <c r="E8" s="585" t="s">
        <v>52</v>
      </c>
      <c r="F8" s="886">
        <v>0</v>
      </c>
      <c r="G8" s="886">
        <v>319</v>
      </c>
      <c r="H8" s="887">
        <v>327</v>
      </c>
      <c r="I8" s="886"/>
      <c r="J8" s="886"/>
      <c r="K8" s="887"/>
      <c r="L8" s="888">
        <f aca="true" t="shared" si="0" ref="L8:L66">IF(F8="","",MAX(F8:K8))</f>
        <v>327</v>
      </c>
      <c r="M8" s="152">
        <f aca="true" t="shared" si="1" ref="M8:M66">IF(L8="","",RANK(L8,$L$7:$L$66,0))</f>
        <v>13</v>
      </c>
      <c r="N8" s="13"/>
      <c r="O8" s="13"/>
      <c r="Q8" s="246">
        <v>2</v>
      </c>
      <c r="R8" s="538" t="s">
        <v>510</v>
      </c>
      <c r="S8" s="539" t="s">
        <v>45</v>
      </c>
      <c r="T8" s="906">
        <v>428</v>
      </c>
    </row>
    <row r="9" spans="3:20" ht="16.5">
      <c r="C9" s="10">
        <v>3</v>
      </c>
      <c r="D9" s="584" t="s">
        <v>541</v>
      </c>
      <c r="E9" s="585" t="s">
        <v>52</v>
      </c>
      <c r="F9" s="886">
        <v>301</v>
      </c>
      <c r="G9" s="886">
        <v>320</v>
      </c>
      <c r="H9" s="887">
        <v>314</v>
      </c>
      <c r="I9" s="886"/>
      <c r="J9" s="886"/>
      <c r="K9" s="887"/>
      <c r="L9" s="888">
        <f t="shared" si="0"/>
        <v>320</v>
      </c>
      <c r="M9" s="152">
        <f t="shared" si="1"/>
        <v>15</v>
      </c>
      <c r="N9" s="13"/>
      <c r="O9" s="13"/>
      <c r="Q9" s="246">
        <v>3</v>
      </c>
      <c r="R9" s="538" t="s">
        <v>502</v>
      </c>
      <c r="S9" s="539" t="s">
        <v>138</v>
      </c>
      <c r="T9" s="906">
        <v>407</v>
      </c>
    </row>
    <row r="10" spans="3:20" ht="16.5">
      <c r="C10" s="10">
        <v>4</v>
      </c>
      <c r="D10" s="584" t="s">
        <v>549</v>
      </c>
      <c r="E10" s="585" t="s">
        <v>52</v>
      </c>
      <c r="F10" s="886">
        <v>0</v>
      </c>
      <c r="G10" s="886">
        <v>278</v>
      </c>
      <c r="H10" s="887">
        <v>292</v>
      </c>
      <c r="I10" s="886"/>
      <c r="J10" s="886"/>
      <c r="K10" s="887"/>
      <c r="L10" s="888">
        <f t="shared" si="0"/>
        <v>292</v>
      </c>
      <c r="M10" s="152">
        <f t="shared" si="1"/>
        <v>21</v>
      </c>
      <c r="N10" s="13"/>
      <c r="O10" s="13"/>
      <c r="Q10" s="247">
        <v>4</v>
      </c>
      <c r="R10" s="520" t="s">
        <v>498</v>
      </c>
      <c r="S10" s="521" t="s">
        <v>174</v>
      </c>
      <c r="T10" s="907">
        <v>396</v>
      </c>
    </row>
    <row r="11" spans="3:20" ht="18" thickBot="1">
      <c r="C11" s="12">
        <v>5</v>
      </c>
      <c r="D11" s="589" t="s">
        <v>560</v>
      </c>
      <c r="E11" s="590" t="s">
        <v>52</v>
      </c>
      <c r="F11" s="889">
        <v>0</v>
      </c>
      <c r="G11" s="889">
        <v>298</v>
      </c>
      <c r="H11" s="890">
        <v>291</v>
      </c>
      <c r="I11" s="889"/>
      <c r="J11" s="889"/>
      <c r="K11" s="890"/>
      <c r="L11" s="891">
        <f t="shared" si="0"/>
        <v>298</v>
      </c>
      <c r="M11" s="162">
        <f t="shared" si="1"/>
        <v>18</v>
      </c>
      <c r="N11" s="167"/>
      <c r="O11" s="167"/>
      <c r="Q11" s="247">
        <v>5</v>
      </c>
      <c r="R11" s="517" t="s">
        <v>522</v>
      </c>
      <c r="S11" s="518" t="s">
        <v>174</v>
      </c>
      <c r="T11" s="907">
        <v>392</v>
      </c>
    </row>
    <row r="12" spans="3:20" ht="16.5">
      <c r="C12" s="27">
        <v>6</v>
      </c>
      <c r="D12" s="579" t="s">
        <v>562</v>
      </c>
      <c r="E12" s="580" t="s">
        <v>52</v>
      </c>
      <c r="F12" s="892"/>
      <c r="G12" s="892"/>
      <c r="H12" s="893"/>
      <c r="I12" s="892"/>
      <c r="J12" s="892"/>
      <c r="K12" s="893"/>
      <c r="L12" s="894">
        <f t="shared" si="0"/>
      </c>
      <c r="M12" s="113">
        <f t="shared" si="1"/>
      </c>
      <c r="N12" s="167"/>
      <c r="O12" s="167"/>
      <c r="Q12" s="247">
        <v>6</v>
      </c>
      <c r="R12" s="520" t="s">
        <v>526</v>
      </c>
      <c r="S12" s="521" t="s">
        <v>31</v>
      </c>
      <c r="T12" s="907">
        <v>390</v>
      </c>
    </row>
    <row r="13" spans="3:20" ht="16.5">
      <c r="C13" s="10">
        <v>7</v>
      </c>
      <c r="D13" s="584" t="s">
        <v>917</v>
      </c>
      <c r="E13" s="585" t="s">
        <v>117</v>
      </c>
      <c r="F13" s="895">
        <v>338</v>
      </c>
      <c r="G13" s="895">
        <v>336</v>
      </c>
      <c r="H13" s="896">
        <v>318</v>
      </c>
      <c r="I13" s="895"/>
      <c r="J13" s="895"/>
      <c r="K13" s="896"/>
      <c r="L13" s="897">
        <f t="shared" si="0"/>
        <v>338</v>
      </c>
      <c r="M13" s="528">
        <f t="shared" si="1"/>
        <v>9</v>
      </c>
      <c r="N13" s="167"/>
      <c r="O13" s="167"/>
      <c r="Q13" s="247">
        <v>7</v>
      </c>
      <c r="R13" s="520" t="s">
        <v>547</v>
      </c>
      <c r="S13" s="521" t="s">
        <v>31</v>
      </c>
      <c r="T13" s="907">
        <v>388</v>
      </c>
    </row>
    <row r="14" spans="3:20" ht="18" thickBot="1">
      <c r="C14" s="10">
        <v>8</v>
      </c>
      <c r="D14" s="584" t="s">
        <v>918</v>
      </c>
      <c r="E14" s="585" t="s">
        <v>117</v>
      </c>
      <c r="F14" s="895">
        <v>233</v>
      </c>
      <c r="G14" s="895">
        <v>303</v>
      </c>
      <c r="H14" s="896">
        <v>306</v>
      </c>
      <c r="I14" s="895"/>
      <c r="J14" s="895"/>
      <c r="K14" s="896"/>
      <c r="L14" s="897">
        <f t="shared" si="0"/>
        <v>306</v>
      </c>
      <c r="M14" s="528">
        <f t="shared" si="1"/>
        <v>17</v>
      </c>
      <c r="N14" s="167"/>
      <c r="O14" s="167"/>
      <c r="Q14" s="255">
        <v>8</v>
      </c>
      <c r="R14" s="529" t="s">
        <v>551</v>
      </c>
      <c r="S14" s="530" t="s">
        <v>31</v>
      </c>
      <c r="T14" s="920">
        <v>339</v>
      </c>
    </row>
    <row r="15" spans="3:20" ht="16.5">
      <c r="C15" s="10">
        <v>9</v>
      </c>
      <c r="D15" s="584" t="s">
        <v>561</v>
      </c>
      <c r="E15" s="585" t="s">
        <v>31</v>
      </c>
      <c r="F15" s="895">
        <v>298</v>
      </c>
      <c r="G15" s="895">
        <v>0</v>
      </c>
      <c r="H15" s="896">
        <v>0</v>
      </c>
      <c r="I15" s="895"/>
      <c r="J15" s="895"/>
      <c r="K15" s="896"/>
      <c r="L15" s="897">
        <f t="shared" si="0"/>
        <v>298</v>
      </c>
      <c r="M15" s="528">
        <f t="shared" si="1"/>
        <v>18</v>
      </c>
      <c r="N15" s="167"/>
      <c r="O15" s="167"/>
      <c r="Q15" s="594">
        <v>9</v>
      </c>
      <c r="R15" s="595" t="s">
        <v>917</v>
      </c>
      <c r="S15" s="596" t="s">
        <v>117</v>
      </c>
      <c r="T15" s="921">
        <v>338</v>
      </c>
    </row>
    <row r="16" spans="3:20" ht="18" thickBot="1">
      <c r="C16" s="12">
        <v>10</v>
      </c>
      <c r="D16" s="589" t="s">
        <v>551</v>
      </c>
      <c r="E16" s="590" t="s">
        <v>31</v>
      </c>
      <c r="F16" s="898">
        <v>313</v>
      </c>
      <c r="G16" s="898">
        <v>325</v>
      </c>
      <c r="H16" s="899">
        <v>338</v>
      </c>
      <c r="I16" s="898">
        <v>335</v>
      </c>
      <c r="J16" s="898">
        <v>339</v>
      </c>
      <c r="K16" s="899">
        <v>323</v>
      </c>
      <c r="L16" s="900">
        <f t="shared" si="0"/>
        <v>339</v>
      </c>
      <c r="M16" s="537">
        <f t="shared" si="1"/>
        <v>8</v>
      </c>
      <c r="N16" s="167"/>
      <c r="O16" s="167"/>
      <c r="Q16" s="247">
        <v>9</v>
      </c>
      <c r="R16" s="520" t="s">
        <v>542</v>
      </c>
      <c r="S16" s="521" t="s">
        <v>138</v>
      </c>
      <c r="T16" s="907">
        <v>338</v>
      </c>
    </row>
    <row r="17" spans="3:20" ht="16.5">
      <c r="C17" s="27">
        <v>11</v>
      </c>
      <c r="D17" s="579" t="s">
        <v>547</v>
      </c>
      <c r="E17" s="580" t="s">
        <v>31</v>
      </c>
      <c r="F17" s="883">
        <v>371</v>
      </c>
      <c r="G17" s="883">
        <v>373</v>
      </c>
      <c r="H17" s="884">
        <v>360</v>
      </c>
      <c r="I17" s="883">
        <v>378</v>
      </c>
      <c r="J17" s="883">
        <v>388</v>
      </c>
      <c r="K17" s="884">
        <v>364</v>
      </c>
      <c r="L17" s="885">
        <f t="shared" si="0"/>
        <v>388</v>
      </c>
      <c r="M17" s="583">
        <f t="shared" si="1"/>
        <v>7</v>
      </c>
      <c r="N17" s="167"/>
      <c r="O17" s="167"/>
      <c r="Q17" s="247">
        <v>11</v>
      </c>
      <c r="R17" s="520" t="s">
        <v>544</v>
      </c>
      <c r="S17" s="521" t="s">
        <v>65</v>
      </c>
      <c r="T17" s="907">
        <v>335</v>
      </c>
    </row>
    <row r="18" spans="3:20" ht="16.5">
      <c r="C18" s="10">
        <v>12</v>
      </c>
      <c r="D18" s="584" t="s">
        <v>548</v>
      </c>
      <c r="E18" s="585" t="s">
        <v>31</v>
      </c>
      <c r="F18" s="886">
        <v>289</v>
      </c>
      <c r="G18" s="886">
        <v>279</v>
      </c>
      <c r="H18" s="887">
        <v>269</v>
      </c>
      <c r="I18" s="886"/>
      <c r="J18" s="886"/>
      <c r="K18" s="887"/>
      <c r="L18" s="888">
        <f t="shared" si="0"/>
        <v>289</v>
      </c>
      <c r="M18" s="152">
        <f t="shared" si="1"/>
        <v>22</v>
      </c>
      <c r="N18" s="167"/>
      <c r="O18" s="167"/>
      <c r="Q18" s="247">
        <v>12</v>
      </c>
      <c r="R18" s="567" t="s">
        <v>520</v>
      </c>
      <c r="S18" s="521" t="s">
        <v>65</v>
      </c>
      <c r="T18" s="907">
        <v>328</v>
      </c>
    </row>
    <row r="19" spans="3:20" ht="16.5">
      <c r="C19" s="10">
        <v>13</v>
      </c>
      <c r="D19" s="584" t="s">
        <v>526</v>
      </c>
      <c r="E19" s="585" t="s">
        <v>31</v>
      </c>
      <c r="F19" s="886">
        <v>367</v>
      </c>
      <c r="G19" s="886">
        <v>390</v>
      </c>
      <c r="H19" s="887">
        <v>371</v>
      </c>
      <c r="I19" s="886">
        <v>377</v>
      </c>
      <c r="J19" s="886">
        <v>376</v>
      </c>
      <c r="K19" s="887">
        <v>0</v>
      </c>
      <c r="L19" s="888">
        <f t="shared" si="0"/>
        <v>390</v>
      </c>
      <c r="M19" s="152">
        <f t="shared" si="1"/>
        <v>6</v>
      </c>
      <c r="N19" s="167"/>
      <c r="O19" s="167"/>
      <c r="Q19" s="246">
        <v>13</v>
      </c>
      <c r="R19" s="538" t="s">
        <v>518</v>
      </c>
      <c r="S19" s="539" t="s">
        <v>52</v>
      </c>
      <c r="T19" s="906">
        <v>327</v>
      </c>
    </row>
    <row r="20" spans="3:20" ht="16.5">
      <c r="C20" s="10">
        <v>14</v>
      </c>
      <c r="D20" s="584" t="s">
        <v>510</v>
      </c>
      <c r="E20" s="585" t="s">
        <v>45</v>
      </c>
      <c r="F20" s="886">
        <v>424</v>
      </c>
      <c r="G20" s="886">
        <v>415</v>
      </c>
      <c r="H20" s="887">
        <v>400</v>
      </c>
      <c r="I20" s="886">
        <v>0</v>
      </c>
      <c r="J20" s="886">
        <v>418</v>
      </c>
      <c r="K20" s="887">
        <v>428</v>
      </c>
      <c r="L20" s="888">
        <f t="shared" si="0"/>
        <v>428</v>
      </c>
      <c r="M20" s="152">
        <f t="shared" si="1"/>
        <v>2</v>
      </c>
      <c r="N20" s="167"/>
      <c r="O20" s="167"/>
      <c r="Q20" s="247">
        <v>14</v>
      </c>
      <c r="R20" s="520" t="s">
        <v>496</v>
      </c>
      <c r="S20" s="521" t="s">
        <v>65</v>
      </c>
      <c r="T20" s="907">
        <v>324</v>
      </c>
    </row>
    <row r="21" spans="3:20" ht="18" thickBot="1">
      <c r="C21" s="12">
        <v>15</v>
      </c>
      <c r="D21" s="589" t="s">
        <v>511</v>
      </c>
      <c r="E21" s="590" t="s">
        <v>138</v>
      </c>
      <c r="F21" s="889">
        <v>417</v>
      </c>
      <c r="G21" s="889">
        <v>406</v>
      </c>
      <c r="H21" s="890">
        <v>429</v>
      </c>
      <c r="I21" s="889">
        <v>435</v>
      </c>
      <c r="J21" s="889">
        <v>0</v>
      </c>
      <c r="K21" s="890">
        <v>440</v>
      </c>
      <c r="L21" s="891">
        <f t="shared" si="0"/>
        <v>440</v>
      </c>
      <c r="M21" s="162">
        <f t="shared" si="1"/>
        <v>1</v>
      </c>
      <c r="N21" s="167"/>
      <c r="O21" s="167"/>
      <c r="Q21" s="247">
        <v>15</v>
      </c>
      <c r="R21" s="520" t="s">
        <v>500</v>
      </c>
      <c r="S21" s="521" t="s">
        <v>52</v>
      </c>
      <c r="T21" s="907">
        <v>320</v>
      </c>
    </row>
    <row r="22" spans="3:20" ht="16.5">
      <c r="C22" s="9">
        <v>16</v>
      </c>
      <c r="D22" s="597" t="s">
        <v>525</v>
      </c>
      <c r="E22" s="598" t="s">
        <v>138</v>
      </c>
      <c r="F22" s="901">
        <v>282</v>
      </c>
      <c r="G22" s="901">
        <v>0</v>
      </c>
      <c r="H22" s="902">
        <v>297</v>
      </c>
      <c r="I22" s="901"/>
      <c r="J22" s="901"/>
      <c r="K22" s="902"/>
      <c r="L22" s="903">
        <f t="shared" si="0"/>
        <v>297</v>
      </c>
      <c r="M22" s="528">
        <f t="shared" si="1"/>
        <v>20</v>
      </c>
      <c r="N22" s="167"/>
      <c r="O22" s="167"/>
      <c r="Q22" s="247">
        <v>15</v>
      </c>
      <c r="R22" s="520" t="s">
        <v>541</v>
      </c>
      <c r="S22" s="521" t="s">
        <v>52</v>
      </c>
      <c r="T22" s="907">
        <v>320</v>
      </c>
    </row>
    <row r="23" spans="3:20" ht="16.5">
      <c r="C23" s="10">
        <v>17</v>
      </c>
      <c r="D23" s="601" t="s">
        <v>502</v>
      </c>
      <c r="E23" s="585" t="s">
        <v>138</v>
      </c>
      <c r="F23" s="895">
        <v>380</v>
      </c>
      <c r="G23" s="895">
        <v>386</v>
      </c>
      <c r="H23" s="896">
        <v>369</v>
      </c>
      <c r="I23" s="895">
        <v>401</v>
      </c>
      <c r="J23" s="895">
        <v>399</v>
      </c>
      <c r="K23" s="896">
        <v>407</v>
      </c>
      <c r="L23" s="897">
        <f t="shared" si="0"/>
        <v>407</v>
      </c>
      <c r="M23" s="528">
        <f t="shared" si="1"/>
        <v>3</v>
      </c>
      <c r="N23" s="167"/>
      <c r="O23" s="167"/>
      <c r="Q23" s="247">
        <v>17</v>
      </c>
      <c r="R23" s="520" t="s">
        <v>918</v>
      </c>
      <c r="S23" s="521" t="s">
        <v>117</v>
      </c>
      <c r="T23" s="907">
        <v>306</v>
      </c>
    </row>
    <row r="24" spans="3:20" ht="16.5">
      <c r="C24" s="10">
        <v>18</v>
      </c>
      <c r="D24" s="584" t="s">
        <v>542</v>
      </c>
      <c r="E24" s="478" t="s">
        <v>138</v>
      </c>
      <c r="F24" s="895">
        <v>338</v>
      </c>
      <c r="G24" s="895">
        <v>324</v>
      </c>
      <c r="H24" s="896">
        <v>0</v>
      </c>
      <c r="I24" s="895"/>
      <c r="J24" s="895"/>
      <c r="K24" s="896"/>
      <c r="L24" s="897">
        <f t="shared" si="0"/>
        <v>338</v>
      </c>
      <c r="M24" s="528">
        <f t="shared" si="1"/>
        <v>9</v>
      </c>
      <c r="N24" s="167"/>
      <c r="O24" s="167"/>
      <c r="Q24" s="247">
        <v>18</v>
      </c>
      <c r="R24" s="520" t="s">
        <v>560</v>
      </c>
      <c r="S24" s="521" t="s">
        <v>52</v>
      </c>
      <c r="T24" s="907">
        <v>298</v>
      </c>
    </row>
    <row r="25" spans="3:20" ht="16.5">
      <c r="C25" s="10">
        <v>19</v>
      </c>
      <c r="D25" s="584" t="s">
        <v>563</v>
      </c>
      <c r="E25" s="478" t="s">
        <v>138</v>
      </c>
      <c r="F25" s="895">
        <v>259</v>
      </c>
      <c r="G25" s="895">
        <v>273</v>
      </c>
      <c r="H25" s="896">
        <v>267</v>
      </c>
      <c r="I25" s="895"/>
      <c r="J25" s="895"/>
      <c r="K25" s="896"/>
      <c r="L25" s="897">
        <f t="shared" si="0"/>
        <v>273</v>
      </c>
      <c r="M25" s="528">
        <f t="shared" si="1"/>
        <v>24</v>
      </c>
      <c r="N25" s="167"/>
      <c r="O25" s="167"/>
      <c r="Q25" s="247">
        <v>18</v>
      </c>
      <c r="R25" s="520" t="s">
        <v>561</v>
      </c>
      <c r="S25" s="521" t="s">
        <v>31</v>
      </c>
      <c r="T25" s="907">
        <v>298</v>
      </c>
    </row>
    <row r="26" spans="3:20" ht="18" thickBot="1">
      <c r="C26" s="12">
        <v>20</v>
      </c>
      <c r="D26" s="589" t="s">
        <v>522</v>
      </c>
      <c r="E26" s="639" t="s">
        <v>174</v>
      </c>
      <c r="F26" s="898">
        <v>350</v>
      </c>
      <c r="G26" s="898">
        <v>375</v>
      </c>
      <c r="H26" s="899">
        <v>333</v>
      </c>
      <c r="I26" s="898">
        <v>392</v>
      </c>
      <c r="J26" s="898">
        <v>381</v>
      </c>
      <c r="K26" s="899">
        <v>364</v>
      </c>
      <c r="L26" s="900">
        <f t="shared" si="0"/>
        <v>392</v>
      </c>
      <c r="M26" s="115">
        <f t="shared" si="1"/>
        <v>5</v>
      </c>
      <c r="N26" s="167"/>
      <c r="O26" s="167"/>
      <c r="Q26" s="247">
        <v>20</v>
      </c>
      <c r="R26" s="520" t="s">
        <v>525</v>
      </c>
      <c r="S26" s="521" t="s">
        <v>138</v>
      </c>
      <c r="T26" s="907">
        <v>297</v>
      </c>
    </row>
    <row r="27" spans="3:20" ht="16.5">
      <c r="C27" s="27">
        <v>21</v>
      </c>
      <c r="D27" s="579" t="s">
        <v>498</v>
      </c>
      <c r="E27" s="476" t="s">
        <v>174</v>
      </c>
      <c r="F27" s="883">
        <v>347</v>
      </c>
      <c r="G27" s="883">
        <v>396</v>
      </c>
      <c r="H27" s="884">
        <v>361</v>
      </c>
      <c r="I27" s="883">
        <v>0</v>
      </c>
      <c r="J27" s="883">
        <v>394</v>
      </c>
      <c r="K27" s="884">
        <v>391</v>
      </c>
      <c r="L27" s="904">
        <f t="shared" si="0"/>
        <v>396</v>
      </c>
      <c r="M27" s="152">
        <f t="shared" si="1"/>
        <v>4</v>
      </c>
      <c r="N27" s="167"/>
      <c r="O27" s="167"/>
      <c r="Q27" s="246">
        <v>21</v>
      </c>
      <c r="R27" s="538" t="s">
        <v>549</v>
      </c>
      <c r="S27" s="539" t="s">
        <v>52</v>
      </c>
      <c r="T27" s="906">
        <v>292</v>
      </c>
    </row>
    <row r="28" spans="3:20" ht="16.5">
      <c r="C28" s="10">
        <v>22</v>
      </c>
      <c r="D28" s="584" t="s">
        <v>556</v>
      </c>
      <c r="E28" s="585" t="s">
        <v>43</v>
      </c>
      <c r="F28" s="886">
        <v>256</v>
      </c>
      <c r="G28" s="886">
        <v>250</v>
      </c>
      <c r="H28" s="887">
        <v>278</v>
      </c>
      <c r="I28" s="886"/>
      <c r="J28" s="886"/>
      <c r="K28" s="887"/>
      <c r="L28" s="888">
        <f t="shared" si="0"/>
        <v>278</v>
      </c>
      <c r="M28" s="152">
        <f t="shared" si="1"/>
        <v>23</v>
      </c>
      <c r="N28" s="167"/>
      <c r="O28" s="167"/>
      <c r="Q28" s="246">
        <v>22</v>
      </c>
      <c r="R28" s="538" t="s">
        <v>548</v>
      </c>
      <c r="S28" s="539" t="s">
        <v>31</v>
      </c>
      <c r="T28" s="906">
        <v>289</v>
      </c>
    </row>
    <row r="29" spans="3:20" ht="16.5">
      <c r="C29" s="10">
        <v>23</v>
      </c>
      <c r="D29" s="584" t="s">
        <v>496</v>
      </c>
      <c r="E29" s="599" t="s">
        <v>65</v>
      </c>
      <c r="F29" s="886">
        <v>324</v>
      </c>
      <c r="G29" s="886">
        <v>323</v>
      </c>
      <c r="H29" s="887">
        <v>300</v>
      </c>
      <c r="I29" s="886"/>
      <c r="J29" s="886"/>
      <c r="K29" s="887"/>
      <c r="L29" s="888">
        <f t="shared" si="0"/>
        <v>324</v>
      </c>
      <c r="M29" s="152">
        <f t="shared" si="1"/>
        <v>14</v>
      </c>
      <c r="N29" s="167"/>
      <c r="O29" s="167"/>
      <c r="Q29" s="246">
        <v>23</v>
      </c>
      <c r="R29" s="538" t="s">
        <v>556</v>
      </c>
      <c r="S29" s="539" t="s">
        <v>43</v>
      </c>
      <c r="T29" s="906">
        <v>278</v>
      </c>
    </row>
    <row r="30" spans="3:20" ht="16.5">
      <c r="C30" s="10">
        <v>24</v>
      </c>
      <c r="D30" s="584" t="s">
        <v>544</v>
      </c>
      <c r="E30" s="599" t="s">
        <v>65</v>
      </c>
      <c r="F30" s="886">
        <v>335</v>
      </c>
      <c r="G30" s="886">
        <v>0</v>
      </c>
      <c r="H30" s="887">
        <v>0</v>
      </c>
      <c r="I30" s="886"/>
      <c r="J30" s="886"/>
      <c r="K30" s="887"/>
      <c r="L30" s="888">
        <f t="shared" si="0"/>
        <v>335</v>
      </c>
      <c r="M30" s="152">
        <f t="shared" si="1"/>
        <v>11</v>
      </c>
      <c r="N30" s="167"/>
      <c r="O30" s="167"/>
      <c r="Q30" s="247">
        <v>24</v>
      </c>
      <c r="R30" s="520" t="s">
        <v>563</v>
      </c>
      <c r="S30" s="521" t="s">
        <v>138</v>
      </c>
      <c r="T30" s="907">
        <v>273</v>
      </c>
    </row>
    <row r="31" spans="3:20" ht="18" thickBot="1">
      <c r="C31" s="12">
        <v>25</v>
      </c>
      <c r="D31" s="589" t="s">
        <v>520</v>
      </c>
      <c r="E31" s="590" t="s">
        <v>65</v>
      </c>
      <c r="F31" s="889">
        <v>328</v>
      </c>
      <c r="G31" s="889">
        <v>0</v>
      </c>
      <c r="H31" s="890">
        <v>292</v>
      </c>
      <c r="I31" s="889"/>
      <c r="J31" s="889"/>
      <c r="K31" s="890"/>
      <c r="L31" s="891">
        <f t="shared" si="0"/>
        <v>328</v>
      </c>
      <c r="M31" s="161">
        <f t="shared" si="1"/>
        <v>12</v>
      </c>
      <c r="N31" s="167"/>
      <c r="O31" s="167"/>
      <c r="Q31" s="247" t="s">
        <v>11</v>
      </c>
      <c r="R31" s="520" t="s">
        <v>562</v>
      </c>
      <c r="S31" s="521" t="s">
        <v>52</v>
      </c>
      <c r="T31" s="907" t="s">
        <v>11</v>
      </c>
    </row>
    <row r="32" spans="3:20" ht="16.5">
      <c r="C32" s="27">
        <v>26</v>
      </c>
      <c r="D32" s="626"/>
      <c r="E32" s="566"/>
      <c r="F32" s="53"/>
      <c r="G32" s="53"/>
      <c r="H32" s="525"/>
      <c r="I32" s="53"/>
      <c r="J32" s="53"/>
      <c r="K32" s="525"/>
      <c r="L32" s="544">
        <f t="shared" si="0"/>
      </c>
      <c r="M32" s="528">
        <f t="shared" si="1"/>
      </c>
      <c r="N32" s="167"/>
      <c r="O32" s="167"/>
      <c r="Q32" s="247" t="s">
        <v>11</v>
      </c>
      <c r="R32" s="520"/>
      <c r="S32" s="521"/>
      <c r="T32" s="519" t="s">
        <v>11</v>
      </c>
    </row>
    <row r="33" spans="3:20" ht="16.5">
      <c r="C33" s="10">
        <v>27</v>
      </c>
      <c r="D33" s="575"/>
      <c r="E33" s="389"/>
      <c r="F33" s="58"/>
      <c r="G33" s="58"/>
      <c r="H33" s="145"/>
      <c r="I33" s="58"/>
      <c r="J33" s="58"/>
      <c r="K33" s="145"/>
      <c r="L33" s="527">
        <f t="shared" si="0"/>
      </c>
      <c r="M33" s="528">
        <f t="shared" si="1"/>
      </c>
      <c r="N33" s="167"/>
      <c r="O33" s="167"/>
      <c r="Q33" s="247" t="s">
        <v>11</v>
      </c>
      <c r="R33" s="520"/>
      <c r="S33" s="521"/>
      <c r="T33" s="519" t="s">
        <v>11</v>
      </c>
    </row>
    <row r="34" spans="3:20" ht="16.5">
      <c r="C34" s="10">
        <v>28</v>
      </c>
      <c r="D34" s="575"/>
      <c r="E34" s="389"/>
      <c r="F34" s="58"/>
      <c r="G34" s="58"/>
      <c r="H34" s="145"/>
      <c r="I34" s="58"/>
      <c r="J34" s="58"/>
      <c r="K34" s="145"/>
      <c r="L34" s="527">
        <f t="shared" si="0"/>
      </c>
      <c r="M34" s="528">
        <f t="shared" si="1"/>
      </c>
      <c r="N34" s="167"/>
      <c r="O34" s="167"/>
      <c r="Q34" s="247" t="s">
        <v>11</v>
      </c>
      <c r="R34" s="520"/>
      <c r="S34" s="521"/>
      <c r="T34" s="519" t="s">
        <v>11</v>
      </c>
    </row>
    <row r="35" spans="3:20" ht="16.5">
      <c r="C35" s="10">
        <v>29</v>
      </c>
      <c r="D35" s="575"/>
      <c r="E35" s="389"/>
      <c r="F35" s="58"/>
      <c r="G35" s="58"/>
      <c r="H35" s="145"/>
      <c r="I35" s="58"/>
      <c r="J35" s="58"/>
      <c r="K35" s="145"/>
      <c r="L35" s="527">
        <f t="shared" si="0"/>
      </c>
      <c r="M35" s="528">
        <f t="shared" si="1"/>
      </c>
      <c r="N35" s="167"/>
      <c r="O35" s="167"/>
      <c r="Q35" s="247" t="s">
        <v>11</v>
      </c>
      <c r="R35" s="520"/>
      <c r="S35" s="521"/>
      <c r="T35" s="519" t="s">
        <v>11</v>
      </c>
    </row>
    <row r="36" spans="3:20" ht="18" thickBot="1">
      <c r="C36" s="12">
        <v>30</v>
      </c>
      <c r="D36" s="576"/>
      <c r="E36" s="394"/>
      <c r="F36" s="63"/>
      <c r="G36" s="63"/>
      <c r="H36" s="535"/>
      <c r="I36" s="63"/>
      <c r="J36" s="63"/>
      <c r="K36" s="535"/>
      <c r="L36" s="536">
        <f t="shared" si="0"/>
      </c>
      <c r="M36" s="115">
        <f t="shared" si="1"/>
      </c>
      <c r="N36" s="167"/>
      <c r="O36" s="167"/>
      <c r="Q36" s="247" t="s">
        <v>11</v>
      </c>
      <c r="R36" s="520"/>
      <c r="S36" s="539"/>
      <c r="T36" s="519" t="s">
        <v>11</v>
      </c>
    </row>
    <row r="37" spans="3:20" ht="16.5">
      <c r="C37" s="27">
        <v>31</v>
      </c>
      <c r="D37" s="640"/>
      <c r="E37" s="180"/>
      <c r="F37" s="581"/>
      <c r="G37" s="581"/>
      <c r="H37" s="582"/>
      <c r="I37" s="581"/>
      <c r="J37" s="581"/>
      <c r="K37" s="582"/>
      <c r="L37" s="600">
        <f t="shared" si="0"/>
      </c>
      <c r="M37" s="152">
        <f t="shared" si="1"/>
      </c>
      <c r="N37" s="167"/>
      <c r="O37" s="167"/>
      <c r="Q37" s="246" t="s">
        <v>11</v>
      </c>
      <c r="R37" s="538"/>
      <c r="S37" s="539"/>
      <c r="T37" s="540" t="s">
        <v>11</v>
      </c>
    </row>
    <row r="38" spans="3:20" ht="16.5">
      <c r="C38" s="10">
        <v>32</v>
      </c>
      <c r="D38" s="624"/>
      <c r="E38" s="181"/>
      <c r="F38" s="586"/>
      <c r="G38" s="586"/>
      <c r="H38" s="587"/>
      <c r="I38" s="586"/>
      <c r="J38" s="586"/>
      <c r="K38" s="587"/>
      <c r="L38" s="588">
        <f t="shared" si="0"/>
      </c>
      <c r="M38" s="152">
        <f t="shared" si="1"/>
      </c>
      <c r="N38" s="167"/>
      <c r="O38" s="167"/>
      <c r="Q38" s="247" t="s">
        <v>11</v>
      </c>
      <c r="R38" s="520"/>
      <c r="S38" s="521"/>
      <c r="T38" s="519" t="s">
        <v>11</v>
      </c>
    </row>
    <row r="39" spans="3:20" ht="16.5">
      <c r="C39" s="10">
        <v>33</v>
      </c>
      <c r="D39" s="624"/>
      <c r="E39" s="181"/>
      <c r="F39" s="586"/>
      <c r="G39" s="586"/>
      <c r="H39" s="587"/>
      <c r="I39" s="586"/>
      <c r="J39" s="586"/>
      <c r="K39" s="587"/>
      <c r="L39" s="588">
        <f t="shared" si="0"/>
      </c>
      <c r="M39" s="152">
        <f t="shared" si="1"/>
      </c>
      <c r="N39" s="167"/>
      <c r="O39" s="167"/>
      <c r="Q39" s="247" t="s">
        <v>11</v>
      </c>
      <c r="R39" s="520"/>
      <c r="S39" s="521"/>
      <c r="T39" s="519" t="s">
        <v>11</v>
      </c>
    </row>
    <row r="40" spans="3:20" ht="16.5">
      <c r="C40" s="10">
        <v>34</v>
      </c>
      <c r="D40" s="624"/>
      <c r="E40" s="181"/>
      <c r="F40" s="586"/>
      <c r="G40" s="586"/>
      <c r="H40" s="587"/>
      <c r="I40" s="586"/>
      <c r="J40" s="586"/>
      <c r="K40" s="587"/>
      <c r="L40" s="588">
        <f t="shared" si="0"/>
      </c>
      <c r="M40" s="152">
        <f t="shared" si="1"/>
      </c>
      <c r="N40" s="167"/>
      <c r="O40" s="167"/>
      <c r="Q40" s="247" t="s">
        <v>11</v>
      </c>
      <c r="R40" s="520"/>
      <c r="S40" s="521"/>
      <c r="T40" s="519" t="s">
        <v>11</v>
      </c>
    </row>
    <row r="41" spans="3:20" ht="18" thickBot="1">
      <c r="C41" s="12">
        <v>35</v>
      </c>
      <c r="D41" s="625"/>
      <c r="E41" s="182"/>
      <c r="F41" s="591"/>
      <c r="G41" s="591"/>
      <c r="H41" s="592"/>
      <c r="I41" s="591"/>
      <c r="J41" s="591"/>
      <c r="K41" s="592"/>
      <c r="L41" s="593">
        <f t="shared" si="0"/>
      </c>
      <c r="M41" s="161">
        <f t="shared" si="1"/>
      </c>
      <c r="N41" s="167"/>
      <c r="O41" s="167"/>
      <c r="Q41" s="247" t="s">
        <v>11</v>
      </c>
      <c r="R41" s="520"/>
      <c r="S41" s="521"/>
      <c r="T41" s="519" t="s">
        <v>11</v>
      </c>
    </row>
    <row r="42" spans="3:20" ht="16.5">
      <c r="C42" s="27">
        <v>36</v>
      </c>
      <c r="D42" s="626"/>
      <c r="E42" s="566"/>
      <c r="F42" s="53"/>
      <c r="G42" s="53"/>
      <c r="H42" s="525"/>
      <c r="I42" s="53"/>
      <c r="J42" s="53"/>
      <c r="K42" s="525"/>
      <c r="L42" s="526">
        <f t="shared" si="0"/>
      </c>
      <c r="M42" s="528">
        <f t="shared" si="1"/>
      </c>
      <c r="N42" s="167"/>
      <c r="O42" s="167"/>
      <c r="Q42" s="247" t="s">
        <v>11</v>
      </c>
      <c r="R42" s="520"/>
      <c r="S42" s="521"/>
      <c r="T42" s="519" t="s">
        <v>11</v>
      </c>
    </row>
    <row r="43" spans="3:20" ht="16.5">
      <c r="C43" s="10">
        <v>37</v>
      </c>
      <c r="D43" s="575"/>
      <c r="E43" s="389"/>
      <c r="F43" s="58"/>
      <c r="G43" s="58"/>
      <c r="H43" s="145"/>
      <c r="I43" s="58"/>
      <c r="J43" s="58"/>
      <c r="K43" s="145"/>
      <c r="L43" s="527">
        <f t="shared" si="0"/>
      </c>
      <c r="M43" s="528">
        <f t="shared" si="1"/>
      </c>
      <c r="N43" s="167"/>
      <c r="O43" s="167"/>
      <c r="Q43" s="247" t="s">
        <v>11</v>
      </c>
      <c r="R43" s="520"/>
      <c r="S43" s="521"/>
      <c r="T43" s="519" t="s">
        <v>11</v>
      </c>
    </row>
    <row r="44" spans="3:20" ht="16.5">
      <c r="C44" s="10">
        <v>38</v>
      </c>
      <c r="D44" s="575"/>
      <c r="E44" s="389"/>
      <c r="F44" s="58"/>
      <c r="G44" s="58"/>
      <c r="H44" s="145"/>
      <c r="I44" s="58"/>
      <c r="J44" s="58"/>
      <c r="K44" s="145"/>
      <c r="L44" s="527">
        <f t="shared" si="0"/>
      </c>
      <c r="M44" s="528">
        <f t="shared" si="1"/>
      </c>
      <c r="N44" s="167"/>
      <c r="O44" s="167"/>
      <c r="Q44" s="247" t="s">
        <v>11</v>
      </c>
      <c r="R44" s="520"/>
      <c r="S44" s="521"/>
      <c r="T44" s="519" t="s">
        <v>11</v>
      </c>
    </row>
    <row r="45" spans="3:20" ht="16.5">
      <c r="C45" s="10">
        <v>39</v>
      </c>
      <c r="D45" s="575"/>
      <c r="E45" s="389"/>
      <c r="F45" s="58"/>
      <c r="G45" s="58"/>
      <c r="H45" s="145"/>
      <c r="I45" s="58"/>
      <c r="J45" s="58"/>
      <c r="K45" s="145"/>
      <c r="L45" s="527">
        <f t="shared" si="0"/>
      </c>
      <c r="M45" s="528">
        <f t="shared" si="1"/>
      </c>
      <c r="N45" s="167"/>
      <c r="O45" s="167"/>
      <c r="Q45" s="247" t="s">
        <v>11</v>
      </c>
      <c r="R45" s="520"/>
      <c r="S45" s="521"/>
      <c r="T45" s="519" t="s">
        <v>11</v>
      </c>
    </row>
    <row r="46" spans="3:20" ht="18" thickBot="1">
      <c r="C46" s="12">
        <v>40</v>
      </c>
      <c r="D46" s="576"/>
      <c r="E46" s="394"/>
      <c r="F46" s="63"/>
      <c r="G46" s="63"/>
      <c r="H46" s="535"/>
      <c r="I46" s="63"/>
      <c r="J46" s="63"/>
      <c r="K46" s="535"/>
      <c r="L46" s="536">
        <f t="shared" si="0"/>
      </c>
      <c r="M46" s="115">
        <f t="shared" si="1"/>
      </c>
      <c r="N46" s="167"/>
      <c r="O46" s="167"/>
      <c r="Q46" s="247" t="s">
        <v>11</v>
      </c>
      <c r="R46" s="520"/>
      <c r="S46" s="521"/>
      <c r="T46" s="519" t="s">
        <v>11</v>
      </c>
    </row>
    <row r="47" spans="3:20" ht="16.5">
      <c r="C47" s="27">
        <v>41</v>
      </c>
      <c r="D47" s="640"/>
      <c r="E47" s="180"/>
      <c r="F47" s="617"/>
      <c r="G47" s="617"/>
      <c r="H47" s="180"/>
      <c r="I47" s="617"/>
      <c r="J47" s="617"/>
      <c r="K47" s="180"/>
      <c r="L47" s="600">
        <f t="shared" si="0"/>
      </c>
      <c r="M47" s="152">
        <f t="shared" si="1"/>
      </c>
      <c r="N47" s="5"/>
      <c r="O47" s="5"/>
      <c r="Q47" s="247" t="s">
        <v>11</v>
      </c>
      <c r="R47" s="520"/>
      <c r="S47" s="521"/>
      <c r="T47" s="519" t="s">
        <v>11</v>
      </c>
    </row>
    <row r="48" spans="3:20" ht="16.5">
      <c r="C48" s="10">
        <v>42</v>
      </c>
      <c r="D48" s="624"/>
      <c r="E48" s="181"/>
      <c r="F48" s="620"/>
      <c r="G48" s="620"/>
      <c r="H48" s="181"/>
      <c r="I48" s="620"/>
      <c r="J48" s="620"/>
      <c r="K48" s="181"/>
      <c r="L48" s="588">
        <f t="shared" si="0"/>
      </c>
      <c r="M48" s="152">
        <f t="shared" si="1"/>
      </c>
      <c r="N48" s="5"/>
      <c r="O48" s="5"/>
      <c r="Q48" s="247" t="s">
        <v>11</v>
      </c>
      <c r="R48" s="520"/>
      <c r="S48" s="521"/>
      <c r="T48" s="519" t="s">
        <v>11</v>
      </c>
    </row>
    <row r="49" spans="3:20" ht="16.5">
      <c r="C49" s="10">
        <v>43</v>
      </c>
      <c r="D49" s="624"/>
      <c r="E49" s="181"/>
      <c r="F49" s="620"/>
      <c r="G49" s="620"/>
      <c r="H49" s="181"/>
      <c r="I49" s="620"/>
      <c r="J49" s="620"/>
      <c r="K49" s="181"/>
      <c r="L49" s="588">
        <f t="shared" si="0"/>
      </c>
      <c r="M49" s="152">
        <f t="shared" si="1"/>
      </c>
      <c r="N49" s="5"/>
      <c r="O49" s="5"/>
      <c r="Q49" s="247" t="s">
        <v>11</v>
      </c>
      <c r="R49" s="520"/>
      <c r="S49" s="521"/>
      <c r="T49" s="519" t="s">
        <v>11</v>
      </c>
    </row>
    <row r="50" spans="3:20" ht="16.5">
      <c r="C50" s="10">
        <v>44</v>
      </c>
      <c r="D50" s="624"/>
      <c r="E50" s="181"/>
      <c r="F50" s="620"/>
      <c r="G50" s="620"/>
      <c r="H50" s="181"/>
      <c r="I50" s="620"/>
      <c r="J50" s="620"/>
      <c r="K50" s="181"/>
      <c r="L50" s="588">
        <f t="shared" si="0"/>
      </c>
      <c r="M50" s="152">
        <f t="shared" si="1"/>
      </c>
      <c r="N50" s="5"/>
      <c r="O50" s="5"/>
      <c r="Q50" s="247" t="s">
        <v>11</v>
      </c>
      <c r="R50" s="520"/>
      <c r="S50" s="521"/>
      <c r="T50" s="519" t="s">
        <v>11</v>
      </c>
    </row>
    <row r="51" spans="3:20" ht="18" thickBot="1">
      <c r="C51" s="12">
        <v>45</v>
      </c>
      <c r="D51" s="625"/>
      <c r="E51" s="182"/>
      <c r="F51" s="623"/>
      <c r="G51" s="623"/>
      <c r="H51" s="182"/>
      <c r="I51" s="623"/>
      <c r="J51" s="623"/>
      <c r="K51" s="182"/>
      <c r="L51" s="593">
        <f t="shared" si="0"/>
      </c>
      <c r="M51" s="161">
        <f t="shared" si="1"/>
      </c>
      <c r="N51" s="5"/>
      <c r="O51" s="5"/>
      <c r="Q51" s="247" t="s">
        <v>11</v>
      </c>
      <c r="R51" s="520"/>
      <c r="S51" s="521"/>
      <c r="T51" s="519" t="s">
        <v>11</v>
      </c>
    </row>
    <row r="52" spans="3:20" ht="16.5">
      <c r="C52" s="27">
        <v>46</v>
      </c>
      <c r="D52" s="626"/>
      <c r="E52" s="566"/>
      <c r="F52" s="565"/>
      <c r="G52" s="565"/>
      <c r="H52" s="566"/>
      <c r="I52" s="565"/>
      <c r="J52" s="565"/>
      <c r="K52" s="566"/>
      <c r="L52" s="544">
        <f t="shared" si="0"/>
      </c>
      <c r="M52" s="528">
        <f t="shared" si="1"/>
      </c>
      <c r="N52" s="5"/>
      <c r="O52" s="5"/>
      <c r="Q52" s="247" t="s">
        <v>11</v>
      </c>
      <c r="R52" s="520"/>
      <c r="S52" s="521"/>
      <c r="T52" s="519" t="s">
        <v>11</v>
      </c>
    </row>
    <row r="53" spans="3:20" ht="16.5">
      <c r="C53" s="10">
        <v>47</v>
      </c>
      <c r="D53" s="575"/>
      <c r="E53" s="389"/>
      <c r="F53" s="374"/>
      <c r="G53" s="374"/>
      <c r="H53" s="389"/>
      <c r="I53" s="374"/>
      <c r="J53" s="374"/>
      <c r="K53" s="389"/>
      <c r="L53" s="527">
        <f t="shared" si="0"/>
      </c>
      <c r="M53" s="528">
        <f t="shared" si="1"/>
      </c>
      <c r="N53" s="5"/>
      <c r="O53" s="5"/>
      <c r="Q53" s="247" t="s">
        <v>11</v>
      </c>
      <c r="R53" s="520"/>
      <c r="S53" s="521"/>
      <c r="T53" s="519" t="s">
        <v>11</v>
      </c>
    </row>
    <row r="54" spans="3:20" ht="16.5">
      <c r="C54" s="10">
        <v>48</v>
      </c>
      <c r="D54" s="575"/>
      <c r="E54" s="389"/>
      <c r="F54" s="374"/>
      <c r="G54" s="374"/>
      <c r="H54" s="389"/>
      <c r="I54" s="374"/>
      <c r="J54" s="374"/>
      <c r="K54" s="389"/>
      <c r="L54" s="527">
        <f t="shared" si="0"/>
      </c>
      <c r="M54" s="528">
        <f t="shared" si="1"/>
      </c>
      <c r="N54" s="5"/>
      <c r="O54" s="5"/>
      <c r="Q54" s="247" t="s">
        <v>11</v>
      </c>
      <c r="R54" s="520"/>
      <c r="S54" s="521"/>
      <c r="T54" s="519" t="s">
        <v>11</v>
      </c>
    </row>
    <row r="55" spans="3:20" ht="16.5">
      <c r="C55" s="10">
        <v>49</v>
      </c>
      <c r="D55" s="575"/>
      <c r="E55" s="389"/>
      <c r="F55" s="374"/>
      <c r="G55" s="374"/>
      <c r="H55" s="389"/>
      <c r="I55" s="374"/>
      <c r="J55" s="374"/>
      <c r="K55" s="389"/>
      <c r="L55" s="527">
        <f t="shared" si="0"/>
      </c>
      <c r="M55" s="528">
        <f t="shared" si="1"/>
      </c>
      <c r="N55" s="5"/>
      <c r="O55" s="5"/>
      <c r="Q55" s="247" t="s">
        <v>11</v>
      </c>
      <c r="R55" s="520"/>
      <c r="S55" s="521"/>
      <c r="T55" s="519" t="s">
        <v>11</v>
      </c>
    </row>
    <row r="56" spans="3:20" ht="18" thickBot="1">
      <c r="C56" s="12">
        <v>50</v>
      </c>
      <c r="D56" s="576"/>
      <c r="E56" s="394"/>
      <c r="F56" s="141"/>
      <c r="G56" s="141"/>
      <c r="H56" s="394"/>
      <c r="I56" s="141"/>
      <c r="J56" s="141"/>
      <c r="K56" s="394"/>
      <c r="L56" s="536">
        <f t="shared" si="0"/>
      </c>
      <c r="M56" s="115">
        <f t="shared" si="1"/>
      </c>
      <c r="N56" s="5"/>
      <c r="O56" s="5"/>
      <c r="Q56" s="247" t="s">
        <v>11</v>
      </c>
      <c r="R56" s="520"/>
      <c r="S56" s="521"/>
      <c r="T56" s="519" t="s">
        <v>11</v>
      </c>
    </row>
    <row r="57" spans="3:20" ht="16.5">
      <c r="C57" s="27">
        <v>51</v>
      </c>
      <c r="D57" s="640"/>
      <c r="E57" s="180"/>
      <c r="F57" s="617"/>
      <c r="G57" s="617"/>
      <c r="H57" s="180"/>
      <c r="I57" s="617"/>
      <c r="J57" s="617"/>
      <c r="K57" s="180"/>
      <c r="L57" s="600">
        <f t="shared" si="0"/>
      </c>
      <c r="M57" s="152">
        <f t="shared" si="1"/>
      </c>
      <c r="N57" s="5"/>
      <c r="O57" s="5"/>
      <c r="Q57" s="247" t="s">
        <v>11</v>
      </c>
      <c r="R57" s="520"/>
      <c r="S57" s="521"/>
      <c r="T57" s="519" t="s">
        <v>11</v>
      </c>
    </row>
    <row r="58" spans="3:20" ht="16.5">
      <c r="C58" s="10">
        <v>52</v>
      </c>
      <c r="D58" s="624"/>
      <c r="E58" s="181"/>
      <c r="F58" s="620"/>
      <c r="G58" s="620"/>
      <c r="H58" s="181"/>
      <c r="I58" s="620"/>
      <c r="J58" s="620"/>
      <c r="K58" s="181"/>
      <c r="L58" s="588">
        <f t="shared" si="0"/>
      </c>
      <c r="M58" s="152">
        <f t="shared" si="1"/>
      </c>
      <c r="N58" s="5"/>
      <c r="O58" s="5"/>
      <c r="Q58" s="247" t="s">
        <v>11</v>
      </c>
      <c r="R58" s="520"/>
      <c r="S58" s="521"/>
      <c r="T58" s="519" t="s">
        <v>11</v>
      </c>
    </row>
    <row r="59" spans="3:20" ht="16.5">
      <c r="C59" s="10">
        <v>53</v>
      </c>
      <c r="D59" s="624"/>
      <c r="E59" s="181"/>
      <c r="F59" s="620"/>
      <c r="G59" s="620"/>
      <c r="H59" s="181"/>
      <c r="I59" s="620"/>
      <c r="J59" s="620"/>
      <c r="K59" s="181"/>
      <c r="L59" s="588">
        <f t="shared" si="0"/>
      </c>
      <c r="M59" s="152">
        <f t="shared" si="1"/>
      </c>
      <c r="N59" s="5"/>
      <c r="O59" s="5"/>
      <c r="Q59" s="247" t="s">
        <v>11</v>
      </c>
      <c r="R59" s="520"/>
      <c r="S59" s="521"/>
      <c r="T59" s="519" t="s">
        <v>11</v>
      </c>
    </row>
    <row r="60" spans="3:20" ht="16.5">
      <c r="C60" s="10">
        <v>54</v>
      </c>
      <c r="D60" s="624"/>
      <c r="E60" s="181"/>
      <c r="F60" s="620"/>
      <c r="G60" s="620"/>
      <c r="H60" s="181"/>
      <c r="I60" s="620"/>
      <c r="J60" s="620"/>
      <c r="K60" s="181"/>
      <c r="L60" s="588">
        <f t="shared" si="0"/>
      </c>
      <c r="M60" s="152">
        <f t="shared" si="1"/>
      </c>
      <c r="N60" s="5"/>
      <c r="O60" s="5"/>
      <c r="Q60" s="247" t="s">
        <v>11</v>
      </c>
      <c r="R60" s="520"/>
      <c r="S60" s="521"/>
      <c r="T60" s="519" t="s">
        <v>11</v>
      </c>
    </row>
    <row r="61" spans="3:20" ht="18" thickBot="1">
      <c r="C61" s="12">
        <v>55</v>
      </c>
      <c r="D61" s="625"/>
      <c r="E61" s="182"/>
      <c r="F61" s="623"/>
      <c r="G61" s="623"/>
      <c r="H61" s="182"/>
      <c r="I61" s="623"/>
      <c r="J61" s="623"/>
      <c r="K61" s="182"/>
      <c r="L61" s="593">
        <f t="shared" si="0"/>
      </c>
      <c r="M61" s="161">
        <f t="shared" si="1"/>
      </c>
      <c r="N61" s="5"/>
      <c r="O61" s="5"/>
      <c r="Q61" s="247" t="s">
        <v>11</v>
      </c>
      <c r="R61" s="520"/>
      <c r="S61" s="521"/>
      <c r="T61" s="519" t="s">
        <v>11</v>
      </c>
    </row>
    <row r="62" spans="3:20" ht="16.5">
      <c r="C62" s="27">
        <v>56</v>
      </c>
      <c r="D62" s="626"/>
      <c r="E62" s="566"/>
      <c r="F62" s="565"/>
      <c r="G62" s="565"/>
      <c r="H62" s="566"/>
      <c r="I62" s="565"/>
      <c r="J62" s="565"/>
      <c r="K62" s="566"/>
      <c r="L62" s="544">
        <f t="shared" si="0"/>
      </c>
      <c r="M62" s="528">
        <f t="shared" si="1"/>
      </c>
      <c r="N62" s="5"/>
      <c r="O62" s="5"/>
      <c r="Q62" s="247" t="s">
        <v>11</v>
      </c>
      <c r="R62" s="520"/>
      <c r="S62" s="521"/>
      <c r="T62" s="519" t="s">
        <v>11</v>
      </c>
    </row>
    <row r="63" spans="3:20" ht="16.5">
      <c r="C63" s="10">
        <v>57</v>
      </c>
      <c r="D63" s="575"/>
      <c r="E63" s="389"/>
      <c r="F63" s="374"/>
      <c r="G63" s="374"/>
      <c r="H63" s="389"/>
      <c r="I63" s="374"/>
      <c r="J63" s="374"/>
      <c r="K63" s="389"/>
      <c r="L63" s="527">
        <f t="shared" si="0"/>
      </c>
      <c r="M63" s="528">
        <f t="shared" si="1"/>
      </c>
      <c r="N63" s="5"/>
      <c r="O63" s="5"/>
      <c r="Q63" s="247" t="s">
        <v>11</v>
      </c>
      <c r="R63" s="520"/>
      <c r="S63" s="521"/>
      <c r="T63" s="519" t="s">
        <v>11</v>
      </c>
    </row>
    <row r="64" spans="3:20" ht="16.5">
      <c r="C64" s="10">
        <v>58</v>
      </c>
      <c r="D64" s="575"/>
      <c r="E64" s="389"/>
      <c r="F64" s="374"/>
      <c r="G64" s="374"/>
      <c r="H64" s="389"/>
      <c r="I64" s="374"/>
      <c r="J64" s="374"/>
      <c r="K64" s="389"/>
      <c r="L64" s="527">
        <f t="shared" si="0"/>
      </c>
      <c r="M64" s="528">
        <f t="shared" si="1"/>
      </c>
      <c r="N64" s="5"/>
      <c r="O64" s="5"/>
      <c r="Q64" s="247" t="s">
        <v>11</v>
      </c>
      <c r="R64" s="520"/>
      <c r="S64" s="521"/>
      <c r="T64" s="519" t="s">
        <v>11</v>
      </c>
    </row>
    <row r="65" spans="3:20" ht="16.5">
      <c r="C65" s="10">
        <v>59</v>
      </c>
      <c r="D65" s="575"/>
      <c r="E65" s="389"/>
      <c r="F65" s="374"/>
      <c r="G65" s="374"/>
      <c r="H65" s="389"/>
      <c r="I65" s="374"/>
      <c r="J65" s="374"/>
      <c r="K65" s="389"/>
      <c r="L65" s="527">
        <f t="shared" si="0"/>
      </c>
      <c r="M65" s="528">
        <f t="shared" si="1"/>
      </c>
      <c r="N65" s="5"/>
      <c r="O65" s="5"/>
      <c r="Q65" s="247" t="s">
        <v>11</v>
      </c>
      <c r="R65" s="520"/>
      <c r="S65" s="521"/>
      <c r="T65" s="519" t="s">
        <v>11</v>
      </c>
    </row>
    <row r="66" spans="3:20" ht="18" thickBot="1">
      <c r="C66" s="12">
        <v>60</v>
      </c>
      <c r="D66" s="576"/>
      <c r="E66" s="394"/>
      <c r="F66" s="141"/>
      <c r="G66" s="141"/>
      <c r="H66" s="394"/>
      <c r="I66" s="141"/>
      <c r="J66" s="141"/>
      <c r="K66" s="394"/>
      <c r="L66" s="536">
        <f t="shared" si="0"/>
      </c>
      <c r="M66" s="115">
        <f t="shared" si="1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9" ht="16.5">
      <c r="N100" s="5"/>
      <c r="O100" s="5"/>
      <c r="R100" s="187"/>
      <c r="S100" s="187"/>
    </row>
    <row r="101" spans="14:19" ht="16.5">
      <c r="N101" s="5"/>
      <c r="O101" s="5"/>
      <c r="R101" s="187"/>
      <c r="S101" s="187"/>
    </row>
    <row r="102" spans="14:19" ht="16.5">
      <c r="N102" s="5"/>
      <c r="O102" s="5"/>
      <c r="R102" s="187"/>
      <c r="S102" s="187"/>
    </row>
    <row r="103" spans="14:19" ht="16.5">
      <c r="N103" s="5"/>
      <c r="O103" s="5"/>
      <c r="R103" s="187"/>
      <c r="S103" s="187"/>
    </row>
    <row r="104" spans="14:19" ht="16.5">
      <c r="N104" s="5"/>
      <c r="O104" s="5"/>
      <c r="R104" s="187"/>
      <c r="S104" s="187"/>
    </row>
    <row r="105" spans="14:19" ht="16.5">
      <c r="N105" s="5"/>
      <c r="O105" s="5"/>
      <c r="R105" s="187"/>
      <c r="S105" s="187"/>
    </row>
    <row r="106" spans="14:19" ht="16.5">
      <c r="N106" s="5"/>
      <c r="O106" s="5"/>
      <c r="R106" s="187"/>
      <c r="S106" s="187"/>
    </row>
    <row r="107" spans="14:19" ht="16.5">
      <c r="N107" s="5"/>
      <c r="O107" s="5"/>
      <c r="R107" s="187"/>
      <c r="S107" s="187"/>
    </row>
    <row r="108" spans="14:19" ht="16.5">
      <c r="N108" s="5"/>
      <c r="O108" s="5"/>
      <c r="R108" s="187"/>
      <c r="S108" s="187"/>
    </row>
    <row r="109" spans="14:19" ht="16.5">
      <c r="N109" s="5"/>
      <c r="O109" s="5"/>
      <c r="R109" s="187"/>
      <c r="S109" s="187"/>
    </row>
    <row r="110" spans="14:19" ht="16.5">
      <c r="N110" s="5"/>
      <c r="O110" s="5"/>
      <c r="R110" s="187"/>
      <c r="S110" s="187"/>
    </row>
    <row r="111" spans="14:19" ht="16.5">
      <c r="N111" s="5"/>
      <c r="O111" s="5"/>
      <c r="R111" s="187"/>
      <c r="S111" s="187"/>
    </row>
    <row r="112" spans="14:19" ht="16.5">
      <c r="N112" s="5"/>
      <c r="O112" s="5"/>
      <c r="R112" s="187"/>
      <c r="S112" s="187"/>
    </row>
    <row r="113" spans="14:19" ht="16.5">
      <c r="N113" s="5"/>
      <c r="O113" s="5"/>
      <c r="R113" s="187"/>
      <c r="S113" s="187"/>
    </row>
    <row r="114" spans="14:19" ht="16.5">
      <c r="N114" s="5"/>
      <c r="O114" s="5"/>
      <c r="R114" s="187"/>
      <c r="S114" s="187"/>
    </row>
    <row r="115" spans="14:19" ht="16.5">
      <c r="N115" s="5"/>
      <c r="O115" s="5"/>
      <c r="R115" s="187"/>
      <c r="S115" s="187"/>
    </row>
    <row r="116" spans="14:19" ht="16.5">
      <c r="N116" s="5"/>
      <c r="O116" s="5"/>
      <c r="R116" s="187"/>
      <c r="S116" s="187"/>
    </row>
    <row r="117" spans="14:19" ht="16.5">
      <c r="N117" s="5"/>
      <c r="O117" s="5"/>
      <c r="R117" s="187"/>
      <c r="S117" s="187"/>
    </row>
    <row r="118" spans="14:19" ht="16.5">
      <c r="N118" s="5"/>
      <c r="O118" s="5"/>
      <c r="R118" s="187"/>
      <c r="S118" s="187"/>
    </row>
    <row r="119" spans="14:19" ht="16.5">
      <c r="N119" s="5"/>
      <c r="O119" s="5"/>
      <c r="R119" s="187"/>
      <c r="S119" s="187"/>
    </row>
    <row r="120" spans="14:19" ht="16.5">
      <c r="N120" s="5"/>
      <c r="O120" s="5"/>
      <c r="R120" s="187"/>
      <c r="S120" s="187"/>
    </row>
    <row r="121" spans="14:19" ht="16.5">
      <c r="N121" s="5"/>
      <c r="O121" s="5"/>
      <c r="R121" s="187"/>
      <c r="S121" s="187"/>
    </row>
    <row r="122" spans="14:19" ht="16.5">
      <c r="N122" s="5"/>
      <c r="O122" s="5"/>
      <c r="R122" s="187"/>
      <c r="S122" s="187"/>
    </row>
    <row r="123" spans="14:19" ht="16.5">
      <c r="N123" s="5"/>
      <c r="O123" s="5"/>
      <c r="R123" s="187"/>
      <c r="S123" s="187"/>
    </row>
    <row r="124" spans="14:19" ht="16.5">
      <c r="N124" s="5"/>
      <c r="O124" s="5"/>
      <c r="R124" s="187"/>
      <c r="S124" s="187"/>
    </row>
    <row r="125" spans="14:19" ht="16.5">
      <c r="N125" s="5"/>
      <c r="O125" s="5"/>
      <c r="R125" s="187"/>
      <c r="S125" s="187"/>
    </row>
    <row r="126" spans="14:19" ht="16.5">
      <c r="N126" s="5"/>
      <c r="O126" s="5"/>
      <c r="R126" s="187"/>
      <c r="S126" s="187"/>
    </row>
    <row r="127" spans="14:19" ht="16.5">
      <c r="N127" s="5"/>
      <c r="O127" s="5"/>
      <c r="R127" s="187"/>
      <c r="S127" s="187"/>
    </row>
    <row r="128" spans="14:19" ht="16.5">
      <c r="N128" s="5"/>
      <c r="O128" s="5"/>
      <c r="R128" s="187"/>
      <c r="S128" s="187"/>
    </row>
    <row r="129" spans="14:19" ht="16.5">
      <c r="N129" s="5"/>
      <c r="O129" s="5"/>
      <c r="R129" s="187"/>
      <c r="S129" s="187"/>
    </row>
    <row r="130" spans="14:19" ht="16.5">
      <c r="N130" s="5"/>
      <c r="O130" s="5"/>
      <c r="R130" s="187"/>
      <c r="S130" s="187"/>
    </row>
    <row r="131" spans="14:19" ht="16.5">
      <c r="N131" s="5"/>
      <c r="O131" s="5"/>
      <c r="R131" s="187"/>
      <c r="S131" s="187"/>
    </row>
    <row r="132" spans="14:19" ht="16.5">
      <c r="N132" s="5"/>
      <c r="O132" s="5"/>
      <c r="R132" s="187"/>
      <c r="S132" s="187"/>
    </row>
    <row r="133" spans="14:19" ht="16.5">
      <c r="N133" s="5"/>
      <c r="O133" s="5"/>
      <c r="R133" s="187"/>
      <c r="S133" s="187"/>
    </row>
    <row r="134" spans="14:19" ht="16.5">
      <c r="N134" s="5"/>
      <c r="O134" s="5"/>
      <c r="R134" s="187"/>
      <c r="S134" s="187"/>
    </row>
    <row r="135" spans="14:19" ht="16.5">
      <c r="N135" s="5"/>
      <c r="O135" s="5"/>
      <c r="R135" s="187"/>
      <c r="S135" s="187"/>
    </row>
    <row r="136" spans="14:19" ht="16.5">
      <c r="N136" s="5"/>
      <c r="O136" s="5"/>
      <c r="R136" s="187"/>
      <c r="S136" s="187"/>
    </row>
    <row r="137" spans="14:19" ht="16.5">
      <c r="N137" s="5"/>
      <c r="O137" s="5"/>
      <c r="R137" s="187"/>
      <c r="S137" s="187"/>
    </row>
    <row r="138" spans="14:19" ht="16.5">
      <c r="N138" s="5"/>
      <c r="O138" s="5"/>
      <c r="R138" s="187"/>
      <c r="S138" s="187"/>
    </row>
    <row r="139" spans="14:19" ht="16.5">
      <c r="N139" s="5"/>
      <c r="O139" s="5"/>
      <c r="R139" s="187"/>
      <c r="S139" s="187"/>
    </row>
    <row r="140" spans="14:19" ht="16.5">
      <c r="N140" s="5"/>
      <c r="O140" s="5"/>
      <c r="R140" s="187"/>
      <c r="S140" s="187"/>
    </row>
    <row r="141" spans="14:19" ht="16.5">
      <c r="N141" s="5"/>
      <c r="O141" s="5"/>
      <c r="R141" s="187"/>
      <c r="S141" s="187"/>
    </row>
    <row r="142" spans="14:19" ht="16.5">
      <c r="N142" s="5"/>
      <c r="O142" s="5"/>
      <c r="R142" s="187"/>
      <c r="S142" s="187"/>
    </row>
    <row r="143" spans="14:19" ht="16.5">
      <c r="N143" s="5"/>
      <c r="O143" s="5"/>
      <c r="R143" s="187"/>
      <c r="S143" s="187"/>
    </row>
    <row r="144" spans="14:19" ht="16.5">
      <c r="N144" s="5"/>
      <c r="O144" s="5"/>
      <c r="R144" s="187"/>
      <c r="S144" s="187"/>
    </row>
    <row r="145" spans="14:19" ht="16.5">
      <c r="N145" s="5"/>
      <c r="O145" s="5"/>
      <c r="R145" s="187"/>
      <c r="S145" s="187"/>
    </row>
    <row r="146" spans="14:19" ht="16.5">
      <c r="N146" s="5"/>
      <c r="O146" s="5"/>
      <c r="R146" s="187"/>
      <c r="S146" s="187"/>
    </row>
    <row r="147" spans="14:19" ht="16.5">
      <c r="N147" s="5"/>
      <c r="O147" s="5"/>
      <c r="R147" s="187"/>
      <c r="S147" s="187"/>
    </row>
    <row r="148" spans="14:19" ht="16.5">
      <c r="N148" s="5"/>
      <c r="O148" s="5"/>
      <c r="R148" s="187"/>
      <c r="S148" s="187"/>
    </row>
    <row r="149" spans="14:19" ht="16.5">
      <c r="N149" s="5"/>
      <c r="O149" s="5"/>
      <c r="R149" s="187"/>
      <c r="S149" s="187"/>
    </row>
    <row r="150" spans="14:19" ht="16.5">
      <c r="N150" s="5"/>
      <c r="O150" s="5"/>
      <c r="R150" s="187"/>
      <c r="S150" s="187"/>
    </row>
    <row r="151" spans="14:19" ht="16.5">
      <c r="N151" s="5"/>
      <c r="O151" s="5"/>
      <c r="R151" s="187"/>
      <c r="S151" s="187"/>
    </row>
    <row r="152" spans="14:19" ht="16.5">
      <c r="N152" s="5"/>
      <c r="O152" s="5"/>
      <c r="R152" s="187"/>
      <c r="S152" s="187"/>
    </row>
    <row r="153" spans="14:19" ht="16.5">
      <c r="N153" s="5"/>
      <c r="O153" s="5"/>
      <c r="R153" s="187"/>
      <c r="S153" s="187"/>
    </row>
    <row r="154" spans="14:19" ht="16.5">
      <c r="N154" s="5"/>
      <c r="O154" s="5"/>
      <c r="R154" s="187"/>
      <c r="S154" s="187"/>
    </row>
    <row r="155" spans="14:19" ht="16.5">
      <c r="N155" s="5"/>
      <c r="O155" s="5"/>
      <c r="R155" s="187"/>
      <c r="S155" s="187"/>
    </row>
    <row r="156" spans="14:19" ht="16.5">
      <c r="N156" s="5"/>
      <c r="O156" s="5"/>
      <c r="R156" s="187"/>
      <c r="S156" s="187"/>
    </row>
    <row r="157" spans="14:19" ht="16.5">
      <c r="N157" s="5"/>
      <c r="O157" s="5"/>
      <c r="R157" s="187"/>
      <c r="S157" s="187"/>
    </row>
    <row r="158" spans="14:19" ht="16.5">
      <c r="N158" s="5"/>
      <c r="O158" s="5"/>
      <c r="R158" s="187"/>
      <c r="S158" s="187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R28">
    <cfRule type="expression" priority="1" dxfId="114" stopIfTrue="1">
      <formula>５年男子幅跳び!#REF!="女"</formula>
    </cfRule>
  </conditionalFormatting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C2:T209"/>
  <sheetViews>
    <sheetView workbookViewId="0" topLeftCell="A4">
      <selection activeCell="X21" sqref="X21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3" customWidth="1"/>
    <col min="5" max="5" width="19.0039062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53" t="s">
        <v>17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第52回奈良少年少女陸上競技大会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903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01"/>
      <c r="Q4" s="865" t="str">
        <f>$C$4</f>
        <v>５年　女子　走り幅跳び</v>
      </c>
      <c r="R4" s="865"/>
      <c r="S4" s="865"/>
      <c r="T4" s="865"/>
    </row>
    <row r="5" spans="3:20" ht="13.5" customHeight="1" thickBot="1"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3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6" t="s">
        <v>875</v>
      </c>
      <c r="K6" s="17" t="s">
        <v>876</v>
      </c>
      <c r="L6" s="6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627" t="s">
        <v>479</v>
      </c>
      <c r="E7" s="324" t="s">
        <v>52</v>
      </c>
      <c r="F7" s="910">
        <v>0</v>
      </c>
      <c r="G7" s="910">
        <v>0</v>
      </c>
      <c r="H7" s="911">
        <v>0</v>
      </c>
      <c r="I7" s="910"/>
      <c r="J7" s="910"/>
      <c r="K7" s="911"/>
      <c r="L7" s="912">
        <f>IF(F7="","",MAX(F7:K7))</f>
        <v>0</v>
      </c>
      <c r="M7" s="510">
        <f>IF(L7="","",RANK(L7,$L$7:$L$66,0))</f>
        <v>35</v>
      </c>
      <c r="N7" s="13"/>
      <c r="O7" s="13"/>
      <c r="Q7" s="511">
        <v>1</v>
      </c>
      <c r="R7" s="512" t="s">
        <v>421</v>
      </c>
      <c r="S7" s="513" t="s">
        <v>138</v>
      </c>
      <c r="T7" s="905">
        <v>424</v>
      </c>
    </row>
    <row r="8" spans="3:20" ht="16.5">
      <c r="C8" s="10">
        <v>2</v>
      </c>
      <c r="D8" s="541" t="s">
        <v>904</v>
      </c>
      <c r="E8" s="327" t="s">
        <v>414</v>
      </c>
      <c r="F8" s="913">
        <v>327</v>
      </c>
      <c r="G8" s="913">
        <v>319</v>
      </c>
      <c r="H8" s="914">
        <v>270</v>
      </c>
      <c r="I8" s="913"/>
      <c r="J8" s="913"/>
      <c r="K8" s="914"/>
      <c r="L8" s="915">
        <f aca="true" t="shared" si="0" ref="L8:L66">IF(F8="","",MAX(F8:K8))</f>
        <v>327</v>
      </c>
      <c r="M8" s="67">
        <f aca="true" t="shared" si="1" ref="M8:M66">IF(L8="","",RANK(L8,$L$7:$L$66,0))</f>
        <v>16</v>
      </c>
      <c r="N8" s="13"/>
      <c r="O8" s="13"/>
      <c r="Q8" s="246">
        <v>2</v>
      </c>
      <c r="R8" s="538" t="s">
        <v>836</v>
      </c>
      <c r="S8" s="539" t="s">
        <v>43</v>
      </c>
      <c r="T8" s="906">
        <v>419</v>
      </c>
    </row>
    <row r="9" spans="3:20" ht="16.5">
      <c r="C9" s="10">
        <v>3</v>
      </c>
      <c r="D9" s="514" t="s">
        <v>905</v>
      </c>
      <c r="E9" s="327" t="s">
        <v>21</v>
      </c>
      <c r="F9" s="913">
        <v>292</v>
      </c>
      <c r="G9" s="913">
        <v>256</v>
      </c>
      <c r="H9" s="914">
        <v>287</v>
      </c>
      <c r="I9" s="913"/>
      <c r="J9" s="913"/>
      <c r="K9" s="914"/>
      <c r="L9" s="915">
        <f t="shared" si="0"/>
        <v>292</v>
      </c>
      <c r="M9" s="67">
        <f t="shared" si="1"/>
        <v>29</v>
      </c>
      <c r="N9" s="13"/>
      <c r="O9" s="13"/>
      <c r="Q9" s="247">
        <v>3</v>
      </c>
      <c r="R9" s="520" t="s">
        <v>826</v>
      </c>
      <c r="S9" s="521" t="s">
        <v>65</v>
      </c>
      <c r="T9" s="907">
        <v>411</v>
      </c>
    </row>
    <row r="10" spans="3:20" ht="16.5">
      <c r="C10" s="10">
        <v>4</v>
      </c>
      <c r="D10" s="514" t="s">
        <v>906</v>
      </c>
      <c r="E10" s="327" t="s">
        <v>21</v>
      </c>
      <c r="F10" s="913">
        <v>302</v>
      </c>
      <c r="G10" s="913">
        <v>295</v>
      </c>
      <c r="H10" s="914">
        <v>302</v>
      </c>
      <c r="I10" s="913"/>
      <c r="J10" s="913"/>
      <c r="K10" s="914"/>
      <c r="L10" s="915">
        <f t="shared" si="0"/>
        <v>302</v>
      </c>
      <c r="M10" s="67">
        <f t="shared" si="1"/>
        <v>27</v>
      </c>
      <c r="N10" s="13"/>
      <c r="O10" s="13"/>
      <c r="Q10" s="247">
        <v>4</v>
      </c>
      <c r="R10" s="520" t="s">
        <v>447</v>
      </c>
      <c r="S10" s="521" t="s">
        <v>31</v>
      </c>
      <c r="T10" s="907">
        <v>405</v>
      </c>
    </row>
    <row r="11" spans="3:20" ht="18" thickBot="1">
      <c r="C11" s="12">
        <v>5</v>
      </c>
      <c r="D11" s="522" t="s">
        <v>907</v>
      </c>
      <c r="E11" s="523" t="s">
        <v>21</v>
      </c>
      <c r="F11" s="916">
        <v>300</v>
      </c>
      <c r="G11" s="916">
        <v>292</v>
      </c>
      <c r="H11" s="917">
        <v>314</v>
      </c>
      <c r="I11" s="916"/>
      <c r="J11" s="916"/>
      <c r="K11" s="917"/>
      <c r="L11" s="918">
        <f t="shared" si="0"/>
        <v>314</v>
      </c>
      <c r="M11" s="73">
        <f t="shared" si="1"/>
        <v>22</v>
      </c>
      <c r="N11" s="167"/>
      <c r="O11" s="167"/>
      <c r="Q11" s="247">
        <v>5</v>
      </c>
      <c r="R11" s="520" t="s">
        <v>908</v>
      </c>
      <c r="S11" s="521" t="s">
        <v>48</v>
      </c>
      <c r="T11" s="907">
        <v>393</v>
      </c>
    </row>
    <row r="12" spans="3:20" ht="16.5">
      <c r="C12" s="27">
        <v>6</v>
      </c>
      <c r="D12" s="508" t="s">
        <v>909</v>
      </c>
      <c r="E12" s="324" t="s">
        <v>21</v>
      </c>
      <c r="F12" s="892">
        <v>291</v>
      </c>
      <c r="G12" s="892">
        <v>284</v>
      </c>
      <c r="H12" s="893">
        <v>291</v>
      </c>
      <c r="I12" s="892"/>
      <c r="J12" s="892"/>
      <c r="K12" s="893"/>
      <c r="L12" s="894">
        <f t="shared" si="0"/>
        <v>291</v>
      </c>
      <c r="M12" s="113">
        <f t="shared" si="1"/>
        <v>30</v>
      </c>
      <c r="N12" s="167"/>
      <c r="O12" s="167"/>
      <c r="Q12" s="246">
        <v>6</v>
      </c>
      <c r="R12" s="538" t="s">
        <v>466</v>
      </c>
      <c r="S12" s="539" t="s">
        <v>43</v>
      </c>
      <c r="T12" s="906">
        <v>376</v>
      </c>
    </row>
    <row r="13" spans="3:20" ht="16.5">
      <c r="C13" s="10">
        <v>7</v>
      </c>
      <c r="D13" s="514" t="s">
        <v>910</v>
      </c>
      <c r="E13" s="327" t="s">
        <v>21</v>
      </c>
      <c r="F13" s="895"/>
      <c r="G13" s="895"/>
      <c r="H13" s="896"/>
      <c r="I13" s="895"/>
      <c r="J13" s="895"/>
      <c r="K13" s="896"/>
      <c r="L13" s="897">
        <f t="shared" si="0"/>
      </c>
      <c r="M13" s="528">
        <f t="shared" si="1"/>
      </c>
      <c r="N13" s="167"/>
      <c r="O13" s="167"/>
      <c r="Q13" s="247">
        <v>7</v>
      </c>
      <c r="R13" s="520" t="s">
        <v>415</v>
      </c>
      <c r="S13" s="521" t="s">
        <v>46</v>
      </c>
      <c r="T13" s="907">
        <v>374</v>
      </c>
    </row>
    <row r="14" spans="3:20" ht="18" thickBot="1">
      <c r="C14" s="10">
        <v>8</v>
      </c>
      <c r="D14" s="514" t="s">
        <v>432</v>
      </c>
      <c r="E14" s="327" t="s">
        <v>31</v>
      </c>
      <c r="F14" s="895">
        <v>268</v>
      </c>
      <c r="G14" s="895">
        <v>276</v>
      </c>
      <c r="H14" s="896">
        <v>0</v>
      </c>
      <c r="I14" s="895"/>
      <c r="J14" s="895"/>
      <c r="K14" s="896"/>
      <c r="L14" s="897">
        <f t="shared" si="0"/>
        <v>276</v>
      </c>
      <c r="M14" s="528">
        <f t="shared" si="1"/>
        <v>32</v>
      </c>
      <c r="N14" s="167"/>
      <c r="O14" s="167"/>
      <c r="Q14" s="255">
        <v>8</v>
      </c>
      <c r="R14" s="529" t="s">
        <v>911</v>
      </c>
      <c r="S14" s="530" t="s">
        <v>449</v>
      </c>
      <c r="T14" s="920">
        <v>367</v>
      </c>
    </row>
    <row r="15" spans="3:20" ht="16.5">
      <c r="C15" s="10">
        <v>9</v>
      </c>
      <c r="D15" s="514" t="s">
        <v>829</v>
      </c>
      <c r="E15" s="515" t="s">
        <v>31</v>
      </c>
      <c r="F15" s="895">
        <v>322</v>
      </c>
      <c r="G15" s="895">
        <v>320</v>
      </c>
      <c r="H15" s="896">
        <v>334</v>
      </c>
      <c r="I15" s="895"/>
      <c r="J15" s="895"/>
      <c r="K15" s="896"/>
      <c r="L15" s="897">
        <f t="shared" si="0"/>
        <v>334</v>
      </c>
      <c r="M15" s="528">
        <f t="shared" si="1"/>
        <v>11</v>
      </c>
      <c r="N15" s="167"/>
      <c r="O15" s="167"/>
      <c r="Q15" s="532">
        <v>9</v>
      </c>
      <c r="R15" s="533" t="s">
        <v>438</v>
      </c>
      <c r="S15" s="534" t="s">
        <v>31</v>
      </c>
      <c r="T15" s="909">
        <v>345</v>
      </c>
    </row>
    <row r="16" spans="3:20" ht="18" thickBot="1">
      <c r="C16" s="12">
        <v>10</v>
      </c>
      <c r="D16" s="522" t="s">
        <v>418</v>
      </c>
      <c r="E16" s="523" t="s">
        <v>31</v>
      </c>
      <c r="F16" s="898">
        <v>326</v>
      </c>
      <c r="G16" s="898">
        <v>322</v>
      </c>
      <c r="H16" s="899">
        <v>324</v>
      </c>
      <c r="I16" s="898"/>
      <c r="J16" s="898"/>
      <c r="K16" s="899"/>
      <c r="L16" s="900">
        <f t="shared" si="0"/>
        <v>326</v>
      </c>
      <c r="M16" s="537">
        <f t="shared" si="1"/>
        <v>17</v>
      </c>
      <c r="N16" s="167"/>
      <c r="O16" s="167"/>
      <c r="Q16" s="247">
        <v>10</v>
      </c>
      <c r="R16" s="520" t="s">
        <v>416</v>
      </c>
      <c r="S16" s="521" t="s">
        <v>138</v>
      </c>
      <c r="T16" s="907">
        <v>335</v>
      </c>
    </row>
    <row r="17" spans="3:20" ht="16.5">
      <c r="C17" s="27">
        <v>11</v>
      </c>
      <c r="D17" s="508" t="s">
        <v>447</v>
      </c>
      <c r="E17" s="324" t="s">
        <v>31</v>
      </c>
      <c r="F17" s="910">
        <v>363</v>
      </c>
      <c r="G17" s="910">
        <v>358</v>
      </c>
      <c r="H17" s="911">
        <v>353</v>
      </c>
      <c r="I17" s="910">
        <v>343</v>
      </c>
      <c r="J17" s="910">
        <v>352</v>
      </c>
      <c r="K17" s="911">
        <v>405</v>
      </c>
      <c r="L17" s="912">
        <f t="shared" si="0"/>
        <v>405</v>
      </c>
      <c r="M17" s="510">
        <f t="shared" si="1"/>
        <v>4</v>
      </c>
      <c r="N17" s="167"/>
      <c r="O17" s="167"/>
      <c r="Q17" s="247">
        <v>11</v>
      </c>
      <c r="R17" s="520" t="s">
        <v>829</v>
      </c>
      <c r="S17" s="521" t="s">
        <v>31</v>
      </c>
      <c r="T17" s="907">
        <v>334</v>
      </c>
    </row>
    <row r="18" spans="3:20" ht="16.5">
      <c r="C18" s="10">
        <v>12</v>
      </c>
      <c r="D18" s="514" t="s">
        <v>438</v>
      </c>
      <c r="E18" s="327" t="s">
        <v>31</v>
      </c>
      <c r="F18" s="913">
        <v>326</v>
      </c>
      <c r="G18" s="913">
        <v>329</v>
      </c>
      <c r="H18" s="914">
        <v>335</v>
      </c>
      <c r="I18" s="913">
        <v>345</v>
      </c>
      <c r="J18" s="913">
        <v>0</v>
      </c>
      <c r="K18" s="914">
        <v>0</v>
      </c>
      <c r="L18" s="915">
        <f t="shared" si="0"/>
        <v>345</v>
      </c>
      <c r="M18" s="67">
        <f t="shared" si="1"/>
        <v>9</v>
      </c>
      <c r="N18" s="167"/>
      <c r="O18" s="167"/>
      <c r="Q18" s="247">
        <v>12</v>
      </c>
      <c r="R18" s="520" t="s">
        <v>912</v>
      </c>
      <c r="S18" s="521" t="s">
        <v>449</v>
      </c>
      <c r="T18" s="907">
        <v>333</v>
      </c>
    </row>
    <row r="19" spans="3:20" ht="16.5">
      <c r="C19" s="10">
        <v>13</v>
      </c>
      <c r="D19" s="514" t="s">
        <v>913</v>
      </c>
      <c r="E19" s="327" t="s">
        <v>35</v>
      </c>
      <c r="F19" s="913">
        <v>307</v>
      </c>
      <c r="G19" s="913">
        <v>301</v>
      </c>
      <c r="H19" s="914">
        <v>296</v>
      </c>
      <c r="I19" s="913"/>
      <c r="J19" s="913"/>
      <c r="K19" s="914"/>
      <c r="L19" s="915">
        <f t="shared" si="0"/>
        <v>307</v>
      </c>
      <c r="M19" s="67">
        <f t="shared" si="1"/>
        <v>26</v>
      </c>
      <c r="N19" s="167"/>
      <c r="O19" s="167"/>
      <c r="Q19" s="247">
        <v>13</v>
      </c>
      <c r="R19" s="520" t="s">
        <v>467</v>
      </c>
      <c r="S19" s="521" t="s">
        <v>65</v>
      </c>
      <c r="T19" s="907">
        <v>330</v>
      </c>
    </row>
    <row r="20" spans="3:20" ht="16.5">
      <c r="C20" s="10">
        <v>14</v>
      </c>
      <c r="D20" s="514" t="s">
        <v>421</v>
      </c>
      <c r="E20" s="327" t="s">
        <v>138</v>
      </c>
      <c r="F20" s="913">
        <v>369</v>
      </c>
      <c r="G20" s="913">
        <v>355</v>
      </c>
      <c r="H20" s="914">
        <v>349</v>
      </c>
      <c r="I20" s="913">
        <v>424</v>
      </c>
      <c r="J20" s="913">
        <v>409</v>
      </c>
      <c r="K20" s="914">
        <v>401</v>
      </c>
      <c r="L20" s="915">
        <f t="shared" si="0"/>
        <v>424</v>
      </c>
      <c r="M20" s="67">
        <f t="shared" si="1"/>
        <v>1</v>
      </c>
      <c r="N20" s="167"/>
      <c r="O20" s="167"/>
      <c r="Q20" s="247">
        <v>14</v>
      </c>
      <c r="R20" s="520" t="s">
        <v>831</v>
      </c>
      <c r="S20" s="521" t="s">
        <v>334</v>
      </c>
      <c r="T20" s="907">
        <v>328</v>
      </c>
    </row>
    <row r="21" spans="3:20" ht="18" thickBot="1">
      <c r="C21" s="12">
        <v>15</v>
      </c>
      <c r="D21" s="522" t="s">
        <v>477</v>
      </c>
      <c r="E21" s="523" t="s">
        <v>138</v>
      </c>
      <c r="F21" s="916">
        <v>293</v>
      </c>
      <c r="G21" s="916">
        <v>0</v>
      </c>
      <c r="H21" s="917">
        <v>317</v>
      </c>
      <c r="I21" s="916"/>
      <c r="J21" s="916"/>
      <c r="K21" s="917"/>
      <c r="L21" s="918">
        <f t="shared" si="0"/>
        <v>317</v>
      </c>
      <c r="M21" s="73">
        <f t="shared" si="1"/>
        <v>21</v>
      </c>
      <c r="N21" s="167"/>
      <c r="O21" s="167"/>
      <c r="Q21" s="247">
        <v>14</v>
      </c>
      <c r="R21" s="520" t="s">
        <v>426</v>
      </c>
      <c r="S21" s="521" t="s">
        <v>65</v>
      </c>
      <c r="T21" s="907">
        <v>328</v>
      </c>
    </row>
    <row r="22" spans="3:20" ht="16.5">
      <c r="C22" s="9">
        <v>16</v>
      </c>
      <c r="D22" s="542" t="s">
        <v>416</v>
      </c>
      <c r="E22" s="543" t="s">
        <v>138</v>
      </c>
      <c r="F22" s="901">
        <v>335</v>
      </c>
      <c r="G22" s="901">
        <v>319</v>
      </c>
      <c r="H22" s="902">
        <v>305</v>
      </c>
      <c r="I22" s="901">
        <v>303</v>
      </c>
      <c r="J22" s="901">
        <v>332</v>
      </c>
      <c r="K22" s="902">
        <v>329</v>
      </c>
      <c r="L22" s="903">
        <f t="shared" si="0"/>
        <v>335</v>
      </c>
      <c r="M22" s="528">
        <f t="shared" si="1"/>
        <v>10</v>
      </c>
      <c r="N22" s="167"/>
      <c r="O22" s="167"/>
      <c r="Q22" s="247">
        <v>16</v>
      </c>
      <c r="R22" s="520" t="s">
        <v>904</v>
      </c>
      <c r="S22" s="521" t="s">
        <v>414</v>
      </c>
      <c r="T22" s="907">
        <v>327</v>
      </c>
    </row>
    <row r="23" spans="3:20" ht="16.5">
      <c r="C23" s="10">
        <v>17</v>
      </c>
      <c r="D23" s="514" t="s">
        <v>489</v>
      </c>
      <c r="E23" s="327" t="s">
        <v>138</v>
      </c>
      <c r="F23" s="895">
        <v>0</v>
      </c>
      <c r="G23" s="895">
        <v>244</v>
      </c>
      <c r="H23" s="896">
        <v>0</v>
      </c>
      <c r="I23" s="895"/>
      <c r="J23" s="895"/>
      <c r="K23" s="896"/>
      <c r="L23" s="897">
        <f t="shared" si="0"/>
        <v>244</v>
      </c>
      <c r="M23" s="528">
        <f t="shared" si="1"/>
        <v>33</v>
      </c>
      <c r="N23" s="167"/>
      <c r="O23" s="167"/>
      <c r="Q23" s="246">
        <v>17</v>
      </c>
      <c r="R23" s="538" t="s">
        <v>418</v>
      </c>
      <c r="S23" s="539" t="s">
        <v>31</v>
      </c>
      <c r="T23" s="906">
        <v>326</v>
      </c>
    </row>
    <row r="24" spans="3:20" ht="16.5">
      <c r="C24" s="10">
        <v>18</v>
      </c>
      <c r="D24" s="514" t="s">
        <v>472</v>
      </c>
      <c r="E24" s="327" t="s">
        <v>138</v>
      </c>
      <c r="F24" s="895">
        <v>236</v>
      </c>
      <c r="G24" s="895">
        <v>216</v>
      </c>
      <c r="H24" s="896">
        <v>219</v>
      </c>
      <c r="I24" s="895"/>
      <c r="J24" s="895"/>
      <c r="K24" s="896"/>
      <c r="L24" s="897">
        <f t="shared" si="0"/>
        <v>236</v>
      </c>
      <c r="M24" s="528">
        <f t="shared" si="1"/>
        <v>34</v>
      </c>
      <c r="N24" s="167"/>
      <c r="O24" s="167"/>
      <c r="Q24" s="247">
        <v>18</v>
      </c>
      <c r="R24" s="520" t="s">
        <v>439</v>
      </c>
      <c r="S24" s="521" t="s">
        <v>334</v>
      </c>
      <c r="T24" s="907">
        <v>320</v>
      </c>
    </row>
    <row r="25" spans="3:20" ht="16.5">
      <c r="C25" s="10">
        <v>19</v>
      </c>
      <c r="D25" s="514" t="s">
        <v>911</v>
      </c>
      <c r="E25" s="327" t="s">
        <v>449</v>
      </c>
      <c r="F25" s="895">
        <v>343</v>
      </c>
      <c r="G25" s="895">
        <v>347</v>
      </c>
      <c r="H25" s="896">
        <v>367</v>
      </c>
      <c r="I25" s="895"/>
      <c r="J25" s="895"/>
      <c r="K25" s="896"/>
      <c r="L25" s="897">
        <f t="shared" si="0"/>
        <v>367</v>
      </c>
      <c r="M25" s="528">
        <f t="shared" si="1"/>
        <v>8</v>
      </c>
      <c r="N25" s="167"/>
      <c r="O25" s="167"/>
      <c r="Q25" s="247">
        <v>19</v>
      </c>
      <c r="R25" s="520" t="s">
        <v>914</v>
      </c>
      <c r="S25" s="521" t="s">
        <v>282</v>
      </c>
      <c r="T25" s="907">
        <v>319</v>
      </c>
    </row>
    <row r="26" spans="3:20" ht="18" thickBot="1">
      <c r="C26" s="12">
        <v>20</v>
      </c>
      <c r="D26" s="522" t="s">
        <v>908</v>
      </c>
      <c r="E26" s="523" t="s">
        <v>48</v>
      </c>
      <c r="F26" s="898">
        <v>393</v>
      </c>
      <c r="G26" s="898">
        <v>0</v>
      </c>
      <c r="H26" s="899">
        <v>379</v>
      </c>
      <c r="I26" s="898"/>
      <c r="J26" s="898"/>
      <c r="K26" s="899"/>
      <c r="L26" s="900">
        <f t="shared" si="0"/>
        <v>393</v>
      </c>
      <c r="M26" s="115">
        <f t="shared" si="1"/>
        <v>5</v>
      </c>
      <c r="N26" s="167"/>
      <c r="O26" s="167"/>
      <c r="Q26" s="247">
        <v>19</v>
      </c>
      <c r="R26" s="520" t="s">
        <v>446</v>
      </c>
      <c r="S26" s="521" t="s">
        <v>46</v>
      </c>
      <c r="T26" s="907">
        <v>319</v>
      </c>
    </row>
    <row r="27" spans="3:20" ht="16.5">
      <c r="C27" s="27">
        <v>21</v>
      </c>
      <c r="D27" s="508" t="s">
        <v>480</v>
      </c>
      <c r="E27" s="324" t="s">
        <v>153</v>
      </c>
      <c r="F27" s="910">
        <v>311</v>
      </c>
      <c r="G27" s="910">
        <v>304</v>
      </c>
      <c r="H27" s="911">
        <v>299</v>
      </c>
      <c r="I27" s="910"/>
      <c r="J27" s="910"/>
      <c r="K27" s="911"/>
      <c r="L27" s="919">
        <f t="shared" si="0"/>
        <v>311</v>
      </c>
      <c r="M27" s="67">
        <f t="shared" si="1"/>
        <v>23</v>
      </c>
      <c r="N27" s="167"/>
      <c r="O27" s="167"/>
      <c r="Q27" s="246">
        <v>21</v>
      </c>
      <c r="R27" s="538" t="s">
        <v>477</v>
      </c>
      <c r="S27" s="539" t="s">
        <v>138</v>
      </c>
      <c r="T27" s="906">
        <v>317</v>
      </c>
    </row>
    <row r="28" spans="3:20" ht="16.5">
      <c r="C28" s="10">
        <v>22</v>
      </c>
      <c r="D28" s="514" t="s">
        <v>831</v>
      </c>
      <c r="E28" s="327" t="s">
        <v>334</v>
      </c>
      <c r="F28" s="913">
        <v>0</v>
      </c>
      <c r="G28" s="913">
        <v>0</v>
      </c>
      <c r="H28" s="914">
        <v>328</v>
      </c>
      <c r="I28" s="913"/>
      <c r="J28" s="913"/>
      <c r="K28" s="914"/>
      <c r="L28" s="915">
        <f t="shared" si="0"/>
        <v>328</v>
      </c>
      <c r="M28" s="67">
        <f t="shared" si="1"/>
        <v>14</v>
      </c>
      <c r="N28" s="167"/>
      <c r="O28" s="167"/>
      <c r="Q28" s="247">
        <v>22</v>
      </c>
      <c r="R28" s="520" t="s">
        <v>907</v>
      </c>
      <c r="S28" s="521" t="s">
        <v>21</v>
      </c>
      <c r="T28" s="907">
        <v>314</v>
      </c>
    </row>
    <row r="29" spans="3:20" ht="16.5">
      <c r="C29" s="10">
        <v>23</v>
      </c>
      <c r="D29" s="514" t="s">
        <v>439</v>
      </c>
      <c r="E29" s="327" t="s">
        <v>334</v>
      </c>
      <c r="F29" s="913">
        <v>0</v>
      </c>
      <c r="G29" s="913">
        <v>271</v>
      </c>
      <c r="H29" s="914">
        <v>320</v>
      </c>
      <c r="I29" s="913"/>
      <c r="J29" s="913"/>
      <c r="K29" s="914"/>
      <c r="L29" s="915">
        <f t="shared" si="0"/>
        <v>320</v>
      </c>
      <c r="M29" s="67">
        <f t="shared" si="1"/>
        <v>18</v>
      </c>
      <c r="N29" s="167"/>
      <c r="O29" s="167"/>
      <c r="Q29" s="246">
        <v>23</v>
      </c>
      <c r="R29" s="538" t="s">
        <v>480</v>
      </c>
      <c r="S29" s="539" t="s">
        <v>153</v>
      </c>
      <c r="T29" s="906">
        <v>311</v>
      </c>
    </row>
    <row r="30" spans="3:20" ht="16.5">
      <c r="C30" s="10">
        <v>24</v>
      </c>
      <c r="D30" s="514" t="s">
        <v>836</v>
      </c>
      <c r="E30" s="327" t="s">
        <v>43</v>
      </c>
      <c r="F30" s="913">
        <v>387</v>
      </c>
      <c r="G30" s="913">
        <v>0</v>
      </c>
      <c r="H30" s="914">
        <v>376</v>
      </c>
      <c r="I30" s="913">
        <v>409</v>
      </c>
      <c r="J30" s="913">
        <v>398</v>
      </c>
      <c r="K30" s="914">
        <v>419</v>
      </c>
      <c r="L30" s="915">
        <f t="shared" si="0"/>
        <v>419</v>
      </c>
      <c r="M30" s="67">
        <f t="shared" si="1"/>
        <v>2</v>
      </c>
      <c r="N30" s="167"/>
      <c r="O30" s="167"/>
      <c r="Q30" s="247">
        <v>23</v>
      </c>
      <c r="R30" s="520" t="s">
        <v>424</v>
      </c>
      <c r="S30" s="539" t="s">
        <v>201</v>
      </c>
      <c r="T30" s="907">
        <v>311</v>
      </c>
    </row>
    <row r="31" spans="3:20" ht="18" thickBot="1">
      <c r="C31" s="12">
        <v>25</v>
      </c>
      <c r="D31" s="522" t="s">
        <v>466</v>
      </c>
      <c r="E31" s="523" t="s">
        <v>43</v>
      </c>
      <c r="F31" s="916">
        <v>359</v>
      </c>
      <c r="G31" s="916">
        <v>341</v>
      </c>
      <c r="H31" s="917">
        <v>0</v>
      </c>
      <c r="I31" s="916">
        <v>350</v>
      </c>
      <c r="J31" s="916">
        <v>376</v>
      </c>
      <c r="K31" s="917">
        <v>358</v>
      </c>
      <c r="L31" s="918">
        <f t="shared" si="0"/>
        <v>376</v>
      </c>
      <c r="M31" s="72">
        <f t="shared" si="1"/>
        <v>6</v>
      </c>
      <c r="N31" s="167"/>
      <c r="O31" s="167"/>
      <c r="Q31" s="247">
        <v>25</v>
      </c>
      <c r="R31" s="520" t="s">
        <v>475</v>
      </c>
      <c r="S31" s="521" t="s">
        <v>46</v>
      </c>
      <c r="T31" s="907">
        <v>309</v>
      </c>
    </row>
    <row r="32" spans="3:20" ht="16.5">
      <c r="C32" s="27">
        <v>26</v>
      </c>
      <c r="D32" s="508" t="s">
        <v>914</v>
      </c>
      <c r="E32" s="324" t="s">
        <v>282</v>
      </c>
      <c r="F32" s="892">
        <v>302</v>
      </c>
      <c r="G32" s="892">
        <v>319</v>
      </c>
      <c r="H32" s="893">
        <v>300</v>
      </c>
      <c r="I32" s="892"/>
      <c r="J32" s="892"/>
      <c r="K32" s="893"/>
      <c r="L32" s="903">
        <f t="shared" si="0"/>
        <v>319</v>
      </c>
      <c r="M32" s="528">
        <f t="shared" si="1"/>
        <v>19</v>
      </c>
      <c r="N32" s="167"/>
      <c r="O32" s="167"/>
      <c r="Q32" s="246">
        <v>26</v>
      </c>
      <c r="R32" s="538" t="s">
        <v>913</v>
      </c>
      <c r="S32" s="539" t="s">
        <v>35</v>
      </c>
      <c r="T32" s="906">
        <v>307</v>
      </c>
    </row>
    <row r="33" spans="3:20" ht="16.5">
      <c r="C33" s="10">
        <v>27</v>
      </c>
      <c r="D33" s="514" t="s">
        <v>826</v>
      </c>
      <c r="E33" s="327" t="s">
        <v>65</v>
      </c>
      <c r="F33" s="895">
        <v>0</v>
      </c>
      <c r="G33" s="895">
        <v>0</v>
      </c>
      <c r="H33" s="896">
        <v>351</v>
      </c>
      <c r="I33" s="895">
        <v>403</v>
      </c>
      <c r="J33" s="895">
        <v>0</v>
      </c>
      <c r="K33" s="896">
        <v>411</v>
      </c>
      <c r="L33" s="897">
        <f t="shared" si="0"/>
        <v>411</v>
      </c>
      <c r="M33" s="528">
        <f t="shared" si="1"/>
        <v>3</v>
      </c>
      <c r="N33" s="167"/>
      <c r="O33" s="167"/>
      <c r="Q33" s="247">
        <v>27</v>
      </c>
      <c r="R33" s="520" t="s">
        <v>906</v>
      </c>
      <c r="S33" s="521" t="s">
        <v>21</v>
      </c>
      <c r="T33" s="907">
        <v>302</v>
      </c>
    </row>
    <row r="34" spans="3:20" ht="16.5">
      <c r="C34" s="10">
        <v>28</v>
      </c>
      <c r="D34" s="514" t="s">
        <v>426</v>
      </c>
      <c r="E34" s="515" t="s">
        <v>65</v>
      </c>
      <c r="F34" s="895">
        <v>0</v>
      </c>
      <c r="G34" s="895">
        <v>326</v>
      </c>
      <c r="H34" s="896">
        <v>328</v>
      </c>
      <c r="I34" s="895"/>
      <c r="J34" s="895"/>
      <c r="K34" s="896"/>
      <c r="L34" s="897">
        <f t="shared" si="0"/>
        <v>328</v>
      </c>
      <c r="M34" s="528">
        <f t="shared" si="1"/>
        <v>14</v>
      </c>
      <c r="N34" s="167"/>
      <c r="O34" s="167"/>
      <c r="Q34" s="247">
        <v>28</v>
      </c>
      <c r="R34" s="520" t="s">
        <v>462</v>
      </c>
      <c r="S34" s="521" t="s">
        <v>46</v>
      </c>
      <c r="T34" s="907">
        <v>300</v>
      </c>
    </row>
    <row r="35" spans="3:20" ht="16.5">
      <c r="C35" s="10">
        <v>29</v>
      </c>
      <c r="D35" s="514" t="s">
        <v>467</v>
      </c>
      <c r="E35" s="515" t="s">
        <v>65</v>
      </c>
      <c r="F35" s="895">
        <v>326</v>
      </c>
      <c r="G35" s="895">
        <v>330</v>
      </c>
      <c r="H35" s="896">
        <v>0</v>
      </c>
      <c r="I35" s="895"/>
      <c r="J35" s="895"/>
      <c r="K35" s="896"/>
      <c r="L35" s="897">
        <f t="shared" si="0"/>
        <v>330</v>
      </c>
      <c r="M35" s="528">
        <f t="shared" si="1"/>
        <v>13</v>
      </c>
      <c r="N35" s="167"/>
      <c r="O35" s="167"/>
      <c r="Q35" s="247">
        <v>29</v>
      </c>
      <c r="R35" s="517" t="s">
        <v>905</v>
      </c>
      <c r="S35" s="518" t="s">
        <v>21</v>
      </c>
      <c r="T35" s="907">
        <v>292</v>
      </c>
    </row>
    <row r="36" spans="3:20" ht="18" thickBot="1">
      <c r="C36" s="12">
        <v>30</v>
      </c>
      <c r="D36" s="522" t="s">
        <v>424</v>
      </c>
      <c r="E36" s="628" t="s">
        <v>201</v>
      </c>
      <c r="F36" s="898">
        <v>307</v>
      </c>
      <c r="G36" s="898">
        <v>0</v>
      </c>
      <c r="H36" s="899">
        <v>311</v>
      </c>
      <c r="I36" s="898"/>
      <c r="J36" s="898"/>
      <c r="K36" s="899"/>
      <c r="L36" s="900">
        <f t="shared" si="0"/>
        <v>311</v>
      </c>
      <c r="M36" s="115">
        <f t="shared" si="1"/>
        <v>23</v>
      </c>
      <c r="N36" s="167"/>
      <c r="O36" s="167"/>
      <c r="Q36" s="246">
        <v>30</v>
      </c>
      <c r="R36" s="538" t="s">
        <v>909</v>
      </c>
      <c r="S36" s="539" t="s">
        <v>21</v>
      </c>
      <c r="T36" s="906">
        <v>291</v>
      </c>
    </row>
    <row r="37" spans="3:20" ht="16.5">
      <c r="C37" s="27">
        <v>31</v>
      </c>
      <c r="D37" s="549" t="s">
        <v>484</v>
      </c>
      <c r="E37" s="431" t="s">
        <v>201</v>
      </c>
      <c r="F37" s="910"/>
      <c r="G37" s="910"/>
      <c r="H37" s="911"/>
      <c r="I37" s="910"/>
      <c r="J37" s="910"/>
      <c r="K37" s="911"/>
      <c r="L37" s="919">
        <f t="shared" si="0"/>
      </c>
      <c r="M37" s="67">
        <f t="shared" si="1"/>
      </c>
      <c r="N37" s="167"/>
      <c r="O37" s="167"/>
      <c r="Q37" s="247">
        <v>30</v>
      </c>
      <c r="R37" s="520" t="s">
        <v>486</v>
      </c>
      <c r="S37" s="521" t="s">
        <v>46</v>
      </c>
      <c r="T37" s="907">
        <v>291</v>
      </c>
    </row>
    <row r="38" spans="3:20" ht="16.5">
      <c r="C38" s="10">
        <v>32</v>
      </c>
      <c r="D38" s="546" t="s">
        <v>915</v>
      </c>
      <c r="E38" s="436" t="s">
        <v>201</v>
      </c>
      <c r="F38" s="913"/>
      <c r="G38" s="913"/>
      <c r="H38" s="914"/>
      <c r="I38" s="913"/>
      <c r="J38" s="913"/>
      <c r="K38" s="914"/>
      <c r="L38" s="915">
        <f t="shared" si="0"/>
      </c>
      <c r="M38" s="67">
        <f t="shared" si="1"/>
      </c>
      <c r="N38" s="167"/>
      <c r="O38" s="167"/>
      <c r="Q38" s="247">
        <v>32</v>
      </c>
      <c r="R38" s="520" t="s">
        <v>432</v>
      </c>
      <c r="S38" s="521" t="s">
        <v>31</v>
      </c>
      <c r="T38" s="907">
        <v>276</v>
      </c>
    </row>
    <row r="39" spans="3:20" ht="16.5">
      <c r="C39" s="10">
        <v>33</v>
      </c>
      <c r="D39" s="546" t="s">
        <v>475</v>
      </c>
      <c r="E39" s="436" t="s">
        <v>46</v>
      </c>
      <c r="F39" s="913">
        <v>309</v>
      </c>
      <c r="G39" s="913">
        <v>302</v>
      </c>
      <c r="H39" s="914">
        <v>299</v>
      </c>
      <c r="I39" s="913"/>
      <c r="J39" s="913"/>
      <c r="K39" s="914"/>
      <c r="L39" s="915">
        <f t="shared" si="0"/>
        <v>309</v>
      </c>
      <c r="M39" s="67">
        <f t="shared" si="1"/>
        <v>25</v>
      </c>
      <c r="N39" s="167"/>
      <c r="O39" s="167"/>
      <c r="Q39" s="247">
        <v>33</v>
      </c>
      <c r="R39" s="520" t="s">
        <v>489</v>
      </c>
      <c r="S39" s="521" t="s">
        <v>138</v>
      </c>
      <c r="T39" s="907">
        <v>244</v>
      </c>
    </row>
    <row r="40" spans="3:20" ht="16.5">
      <c r="C40" s="10">
        <v>34</v>
      </c>
      <c r="D40" s="546" t="s">
        <v>415</v>
      </c>
      <c r="E40" s="436" t="s">
        <v>46</v>
      </c>
      <c r="F40" s="913">
        <v>370</v>
      </c>
      <c r="G40" s="913">
        <v>359</v>
      </c>
      <c r="H40" s="914">
        <v>368</v>
      </c>
      <c r="I40" s="913">
        <v>373</v>
      </c>
      <c r="J40" s="913">
        <v>368</v>
      </c>
      <c r="K40" s="914">
        <v>374</v>
      </c>
      <c r="L40" s="915">
        <f t="shared" si="0"/>
        <v>374</v>
      </c>
      <c r="M40" s="67">
        <f t="shared" si="1"/>
        <v>7</v>
      </c>
      <c r="N40" s="167"/>
      <c r="O40" s="167"/>
      <c r="Q40" s="247">
        <v>34</v>
      </c>
      <c r="R40" s="520" t="s">
        <v>472</v>
      </c>
      <c r="S40" s="521" t="s">
        <v>138</v>
      </c>
      <c r="T40" s="907">
        <v>236</v>
      </c>
    </row>
    <row r="41" spans="3:20" ht="18" thickBot="1">
      <c r="C41" s="12">
        <v>35</v>
      </c>
      <c r="D41" s="547" t="s">
        <v>446</v>
      </c>
      <c r="E41" s="548" t="s">
        <v>46</v>
      </c>
      <c r="F41" s="916">
        <v>285</v>
      </c>
      <c r="G41" s="916">
        <v>313</v>
      </c>
      <c r="H41" s="917">
        <v>319</v>
      </c>
      <c r="I41" s="916"/>
      <c r="J41" s="916"/>
      <c r="K41" s="917"/>
      <c r="L41" s="918">
        <f t="shared" si="0"/>
        <v>319</v>
      </c>
      <c r="M41" s="72">
        <f t="shared" si="1"/>
        <v>19</v>
      </c>
      <c r="N41" s="167"/>
      <c r="O41" s="167"/>
      <c r="Q41" s="247">
        <v>35</v>
      </c>
      <c r="R41" s="520" t="s">
        <v>479</v>
      </c>
      <c r="S41" s="521" t="s">
        <v>52</v>
      </c>
      <c r="T41" s="907">
        <v>0</v>
      </c>
    </row>
    <row r="42" spans="3:20" ht="16.5">
      <c r="C42" s="27">
        <v>36</v>
      </c>
      <c r="D42" s="508" t="s">
        <v>486</v>
      </c>
      <c r="E42" s="324" t="s">
        <v>46</v>
      </c>
      <c r="F42" s="892">
        <v>291</v>
      </c>
      <c r="G42" s="892">
        <v>282</v>
      </c>
      <c r="H42" s="893">
        <v>287</v>
      </c>
      <c r="I42" s="892"/>
      <c r="J42" s="892"/>
      <c r="K42" s="893"/>
      <c r="L42" s="894">
        <f t="shared" si="0"/>
        <v>291</v>
      </c>
      <c r="M42" s="528">
        <f t="shared" si="1"/>
        <v>30</v>
      </c>
      <c r="N42" s="167"/>
      <c r="O42" s="167"/>
      <c r="Q42" s="247" t="s">
        <v>11</v>
      </c>
      <c r="R42" s="520" t="s">
        <v>910</v>
      </c>
      <c r="S42" s="521" t="s">
        <v>21</v>
      </c>
      <c r="T42" s="519" t="s">
        <v>11</v>
      </c>
    </row>
    <row r="43" spans="3:20" ht="16.5">
      <c r="C43" s="10">
        <v>37</v>
      </c>
      <c r="D43" s="514" t="s">
        <v>462</v>
      </c>
      <c r="E43" s="327" t="s">
        <v>46</v>
      </c>
      <c r="F43" s="895">
        <v>299</v>
      </c>
      <c r="G43" s="895">
        <v>290</v>
      </c>
      <c r="H43" s="896">
        <v>300</v>
      </c>
      <c r="I43" s="895"/>
      <c r="J43" s="895"/>
      <c r="K43" s="896"/>
      <c r="L43" s="897">
        <f t="shared" si="0"/>
        <v>300</v>
      </c>
      <c r="M43" s="528">
        <f t="shared" si="1"/>
        <v>28</v>
      </c>
      <c r="N43" s="167"/>
      <c r="O43" s="167"/>
      <c r="Q43" s="246" t="s">
        <v>11</v>
      </c>
      <c r="R43" s="538" t="s">
        <v>484</v>
      </c>
      <c r="S43" s="539" t="s">
        <v>201</v>
      </c>
      <c r="T43" s="540" t="s">
        <v>11</v>
      </c>
    </row>
    <row r="44" spans="3:20" ht="16.5">
      <c r="C44" s="10">
        <v>38</v>
      </c>
      <c r="D44" s="514" t="s">
        <v>912</v>
      </c>
      <c r="E44" s="327" t="s">
        <v>449</v>
      </c>
      <c r="F44" s="895">
        <v>333</v>
      </c>
      <c r="G44" s="895">
        <v>321</v>
      </c>
      <c r="H44" s="896">
        <v>330</v>
      </c>
      <c r="I44" s="895"/>
      <c r="J44" s="895"/>
      <c r="K44" s="896"/>
      <c r="L44" s="897">
        <f t="shared" si="0"/>
        <v>333</v>
      </c>
      <c r="M44" s="528">
        <f t="shared" si="1"/>
        <v>12</v>
      </c>
      <c r="N44" s="167"/>
      <c r="O44" s="167"/>
      <c r="Q44" s="247" t="s">
        <v>11</v>
      </c>
      <c r="R44" s="520" t="s">
        <v>915</v>
      </c>
      <c r="S44" s="521" t="s">
        <v>201</v>
      </c>
      <c r="T44" s="519" t="s">
        <v>11</v>
      </c>
    </row>
    <row r="45" spans="3:20" ht="16.5">
      <c r="C45" s="10">
        <v>39</v>
      </c>
      <c r="D45" s="514"/>
      <c r="E45" s="327"/>
      <c r="F45" s="58"/>
      <c r="G45" s="58"/>
      <c r="H45" s="145"/>
      <c r="I45" s="58"/>
      <c r="J45" s="58"/>
      <c r="K45" s="145"/>
      <c r="L45" s="527">
        <f t="shared" si="0"/>
      </c>
      <c r="M45" s="528">
        <f t="shared" si="1"/>
      </c>
      <c r="N45" s="167"/>
      <c r="O45" s="167"/>
      <c r="Q45" s="247" t="s">
        <v>11</v>
      </c>
      <c r="R45" s="520"/>
      <c r="S45" s="521"/>
      <c r="T45" s="519" t="s">
        <v>11</v>
      </c>
    </row>
    <row r="46" spans="3:20" ht="18" thickBot="1">
      <c r="C46" s="12">
        <v>40</v>
      </c>
      <c r="D46" s="393"/>
      <c r="E46" s="394"/>
      <c r="F46" s="63"/>
      <c r="G46" s="63"/>
      <c r="H46" s="535"/>
      <c r="I46" s="63"/>
      <c r="J46" s="63"/>
      <c r="K46" s="535"/>
      <c r="L46" s="536">
        <f t="shared" si="0"/>
      </c>
      <c r="M46" s="115">
        <f t="shared" si="1"/>
      </c>
      <c r="N46" s="167"/>
      <c r="O46" s="167"/>
      <c r="Q46" s="247" t="s">
        <v>11</v>
      </c>
      <c r="R46" s="520"/>
      <c r="S46" s="521"/>
      <c r="T46" s="519" t="s">
        <v>11</v>
      </c>
    </row>
    <row r="47" spans="3:20" ht="16.5">
      <c r="C47" s="27">
        <v>41</v>
      </c>
      <c r="D47" s="629"/>
      <c r="E47" s="558"/>
      <c r="F47" s="557"/>
      <c r="G47" s="557"/>
      <c r="H47" s="558"/>
      <c r="I47" s="557"/>
      <c r="J47" s="557"/>
      <c r="K47" s="558"/>
      <c r="L47" s="545">
        <f t="shared" si="0"/>
      </c>
      <c r="M47" s="67">
        <f t="shared" si="1"/>
      </c>
      <c r="N47" s="5"/>
      <c r="O47" s="5"/>
      <c r="Q47" s="247" t="s">
        <v>11</v>
      </c>
      <c r="R47" s="520"/>
      <c r="S47" s="521"/>
      <c r="T47" s="519" t="s">
        <v>11</v>
      </c>
    </row>
    <row r="48" spans="3:20" ht="16.5">
      <c r="C48" s="10">
        <v>42</v>
      </c>
      <c r="D48" s="630"/>
      <c r="E48" s="560"/>
      <c r="F48" s="559"/>
      <c r="G48" s="559"/>
      <c r="H48" s="560"/>
      <c r="I48" s="559"/>
      <c r="J48" s="559"/>
      <c r="K48" s="560"/>
      <c r="L48" s="516">
        <f t="shared" si="0"/>
      </c>
      <c r="M48" s="67">
        <f t="shared" si="1"/>
      </c>
      <c r="N48" s="5"/>
      <c r="O48" s="5"/>
      <c r="Q48" s="247" t="s">
        <v>11</v>
      </c>
      <c r="R48" s="520"/>
      <c r="S48" s="521"/>
      <c r="T48" s="519" t="s">
        <v>11</v>
      </c>
    </row>
    <row r="49" spans="3:20" ht="16.5">
      <c r="C49" s="10">
        <v>43</v>
      </c>
      <c r="D49" s="630"/>
      <c r="E49" s="560"/>
      <c r="F49" s="559"/>
      <c r="G49" s="559"/>
      <c r="H49" s="560"/>
      <c r="I49" s="559"/>
      <c r="J49" s="559"/>
      <c r="K49" s="560"/>
      <c r="L49" s="516">
        <f t="shared" si="0"/>
      </c>
      <c r="M49" s="67">
        <f t="shared" si="1"/>
      </c>
      <c r="N49" s="5"/>
      <c r="O49" s="5"/>
      <c r="Q49" s="247" t="s">
        <v>11</v>
      </c>
      <c r="R49" s="520"/>
      <c r="S49" s="521"/>
      <c r="T49" s="519" t="s">
        <v>11</v>
      </c>
    </row>
    <row r="50" spans="3:20" ht="16.5">
      <c r="C50" s="10">
        <v>44</v>
      </c>
      <c r="D50" s="630"/>
      <c r="E50" s="560"/>
      <c r="F50" s="559"/>
      <c r="G50" s="559"/>
      <c r="H50" s="560"/>
      <c r="I50" s="559"/>
      <c r="J50" s="559"/>
      <c r="K50" s="560"/>
      <c r="L50" s="516">
        <f t="shared" si="0"/>
      </c>
      <c r="M50" s="67">
        <f t="shared" si="1"/>
      </c>
      <c r="N50" s="5"/>
      <c r="O50" s="5"/>
      <c r="Q50" s="247" t="s">
        <v>11</v>
      </c>
      <c r="R50" s="520"/>
      <c r="S50" s="521"/>
      <c r="T50" s="519" t="s">
        <v>11</v>
      </c>
    </row>
    <row r="51" spans="3:20" ht="18" thickBot="1">
      <c r="C51" s="12">
        <v>45</v>
      </c>
      <c r="D51" s="631"/>
      <c r="E51" s="563"/>
      <c r="F51" s="562"/>
      <c r="G51" s="562"/>
      <c r="H51" s="563"/>
      <c r="I51" s="562"/>
      <c r="J51" s="562"/>
      <c r="K51" s="563"/>
      <c r="L51" s="524">
        <f t="shared" si="0"/>
      </c>
      <c r="M51" s="72">
        <f t="shared" si="1"/>
      </c>
      <c r="N51" s="5"/>
      <c r="O51" s="5"/>
      <c r="Q51" s="247" t="s">
        <v>11</v>
      </c>
      <c r="R51" s="520"/>
      <c r="S51" s="521"/>
      <c r="T51" s="519" t="s">
        <v>11</v>
      </c>
    </row>
    <row r="52" spans="3:20" ht="16.5">
      <c r="C52" s="27">
        <v>46</v>
      </c>
      <c r="D52" s="632"/>
      <c r="E52" s="566"/>
      <c r="F52" s="565"/>
      <c r="G52" s="565"/>
      <c r="H52" s="566"/>
      <c r="I52" s="565"/>
      <c r="J52" s="565"/>
      <c r="K52" s="566"/>
      <c r="L52" s="544">
        <f t="shared" si="0"/>
      </c>
      <c r="M52" s="528">
        <f t="shared" si="1"/>
      </c>
      <c r="N52" s="5"/>
      <c r="O52" s="5"/>
      <c r="Q52" s="247" t="s">
        <v>11</v>
      </c>
      <c r="R52" s="520"/>
      <c r="S52" s="521"/>
      <c r="T52" s="519" t="s">
        <v>11</v>
      </c>
    </row>
    <row r="53" spans="3:20" ht="16.5">
      <c r="C53" s="10">
        <v>47</v>
      </c>
      <c r="D53" s="388"/>
      <c r="E53" s="389"/>
      <c r="F53" s="374"/>
      <c r="G53" s="374"/>
      <c r="H53" s="389"/>
      <c r="I53" s="374"/>
      <c r="J53" s="374"/>
      <c r="K53" s="389"/>
      <c r="L53" s="527">
        <f t="shared" si="0"/>
      </c>
      <c r="M53" s="528">
        <f t="shared" si="1"/>
      </c>
      <c r="N53" s="5"/>
      <c r="O53" s="5"/>
      <c r="Q53" s="247" t="s">
        <v>11</v>
      </c>
      <c r="R53" s="520"/>
      <c r="S53" s="521"/>
      <c r="T53" s="519" t="s">
        <v>11</v>
      </c>
    </row>
    <row r="54" spans="3:20" ht="16.5">
      <c r="C54" s="10">
        <v>48</v>
      </c>
      <c r="D54" s="388"/>
      <c r="E54" s="389"/>
      <c r="F54" s="374"/>
      <c r="G54" s="374"/>
      <c r="H54" s="389"/>
      <c r="I54" s="374"/>
      <c r="J54" s="374"/>
      <c r="K54" s="389"/>
      <c r="L54" s="527">
        <f t="shared" si="0"/>
      </c>
      <c r="M54" s="528">
        <f t="shared" si="1"/>
      </c>
      <c r="N54" s="5"/>
      <c r="O54" s="5"/>
      <c r="Q54" s="247" t="s">
        <v>11</v>
      </c>
      <c r="R54" s="520"/>
      <c r="S54" s="521"/>
      <c r="T54" s="519" t="s">
        <v>11</v>
      </c>
    </row>
    <row r="55" spans="3:20" ht="16.5">
      <c r="C55" s="10">
        <v>49</v>
      </c>
      <c r="D55" s="633"/>
      <c r="E55" s="389"/>
      <c r="F55" s="374"/>
      <c r="G55" s="374"/>
      <c r="H55" s="389"/>
      <c r="I55" s="374"/>
      <c r="J55" s="374"/>
      <c r="K55" s="389"/>
      <c r="L55" s="527">
        <f t="shared" si="0"/>
      </c>
      <c r="M55" s="528">
        <f t="shared" si="1"/>
      </c>
      <c r="N55" s="5"/>
      <c r="O55" s="5"/>
      <c r="Q55" s="247" t="s">
        <v>11</v>
      </c>
      <c r="R55" s="520"/>
      <c r="S55" s="521"/>
      <c r="T55" s="519" t="s">
        <v>11</v>
      </c>
    </row>
    <row r="56" spans="3:20" ht="18" thickBot="1">
      <c r="C56" s="12">
        <v>50</v>
      </c>
      <c r="D56" s="634"/>
      <c r="E56" s="394"/>
      <c r="F56" s="141"/>
      <c r="G56" s="141"/>
      <c r="H56" s="394"/>
      <c r="I56" s="141"/>
      <c r="J56" s="141"/>
      <c r="K56" s="394"/>
      <c r="L56" s="536">
        <f t="shared" si="0"/>
      </c>
      <c r="M56" s="115">
        <f t="shared" si="1"/>
      </c>
      <c r="N56" s="5"/>
      <c r="O56" s="5"/>
      <c r="Q56" s="247" t="s">
        <v>11</v>
      </c>
      <c r="R56" s="520"/>
      <c r="S56" s="521"/>
      <c r="T56" s="519" t="s">
        <v>11</v>
      </c>
    </row>
    <row r="57" spans="3:20" ht="16.5">
      <c r="C57" s="27">
        <v>51</v>
      </c>
      <c r="D57" s="635"/>
      <c r="E57" s="558"/>
      <c r="F57" s="557"/>
      <c r="G57" s="557"/>
      <c r="H57" s="558"/>
      <c r="I57" s="557"/>
      <c r="J57" s="557"/>
      <c r="K57" s="558"/>
      <c r="L57" s="545">
        <f t="shared" si="0"/>
      </c>
      <c r="M57" s="67">
        <f t="shared" si="1"/>
      </c>
      <c r="N57" s="5"/>
      <c r="O57" s="5"/>
      <c r="Q57" s="247" t="s">
        <v>11</v>
      </c>
      <c r="R57" s="520"/>
      <c r="S57" s="521"/>
      <c r="T57" s="519" t="s">
        <v>11</v>
      </c>
    </row>
    <row r="58" spans="3:20" ht="16.5">
      <c r="C58" s="10">
        <v>52</v>
      </c>
      <c r="D58" s="636"/>
      <c r="E58" s="560"/>
      <c r="F58" s="559"/>
      <c r="G58" s="559"/>
      <c r="H58" s="560"/>
      <c r="I58" s="559"/>
      <c r="J58" s="559"/>
      <c r="K58" s="560"/>
      <c r="L58" s="516">
        <f t="shared" si="0"/>
      </c>
      <c r="M58" s="67">
        <f t="shared" si="1"/>
      </c>
      <c r="N58" s="5"/>
      <c r="O58" s="5"/>
      <c r="Q58" s="247" t="s">
        <v>11</v>
      </c>
      <c r="R58" s="520"/>
      <c r="S58" s="521"/>
      <c r="T58" s="519" t="s">
        <v>11</v>
      </c>
    </row>
    <row r="59" spans="3:20" ht="16.5">
      <c r="C59" s="10">
        <v>53</v>
      </c>
      <c r="D59" s="636"/>
      <c r="E59" s="560"/>
      <c r="F59" s="559"/>
      <c r="G59" s="559"/>
      <c r="H59" s="560"/>
      <c r="I59" s="559"/>
      <c r="J59" s="559"/>
      <c r="K59" s="560"/>
      <c r="L59" s="516">
        <f t="shared" si="0"/>
      </c>
      <c r="M59" s="67">
        <f t="shared" si="1"/>
      </c>
      <c r="N59" s="5"/>
      <c r="O59" s="5"/>
      <c r="Q59" s="247" t="s">
        <v>11</v>
      </c>
      <c r="R59" s="520"/>
      <c r="S59" s="521"/>
      <c r="T59" s="519" t="s">
        <v>11</v>
      </c>
    </row>
    <row r="60" spans="3:20" ht="16.5">
      <c r="C60" s="10">
        <v>54</v>
      </c>
      <c r="D60" s="636"/>
      <c r="E60" s="560"/>
      <c r="F60" s="559"/>
      <c r="G60" s="559"/>
      <c r="H60" s="560"/>
      <c r="I60" s="559"/>
      <c r="J60" s="559"/>
      <c r="K60" s="560"/>
      <c r="L60" s="516">
        <f t="shared" si="0"/>
      </c>
      <c r="M60" s="67">
        <f t="shared" si="1"/>
      </c>
      <c r="N60" s="5"/>
      <c r="O60" s="5"/>
      <c r="Q60" s="247" t="s">
        <v>11</v>
      </c>
      <c r="R60" s="520"/>
      <c r="S60" s="521"/>
      <c r="T60" s="519" t="s">
        <v>11</v>
      </c>
    </row>
    <row r="61" spans="3:20" ht="18" thickBot="1">
      <c r="C61" s="12">
        <v>55</v>
      </c>
      <c r="D61" s="637"/>
      <c r="E61" s="563"/>
      <c r="F61" s="562"/>
      <c r="G61" s="562"/>
      <c r="H61" s="563"/>
      <c r="I61" s="562"/>
      <c r="J61" s="562"/>
      <c r="K61" s="563"/>
      <c r="L61" s="524">
        <f t="shared" si="0"/>
      </c>
      <c r="M61" s="72">
        <f t="shared" si="1"/>
      </c>
      <c r="N61" s="5"/>
      <c r="O61" s="5"/>
      <c r="Q61" s="247" t="s">
        <v>11</v>
      </c>
      <c r="R61" s="520"/>
      <c r="S61" s="521"/>
      <c r="T61" s="519" t="s">
        <v>11</v>
      </c>
    </row>
    <row r="62" spans="3:20" ht="16.5">
      <c r="C62" s="27">
        <v>56</v>
      </c>
      <c r="D62" s="638"/>
      <c r="E62" s="566"/>
      <c r="F62" s="565"/>
      <c r="G62" s="565"/>
      <c r="H62" s="566"/>
      <c r="I62" s="565"/>
      <c r="J62" s="565"/>
      <c r="K62" s="566"/>
      <c r="L62" s="544">
        <f t="shared" si="0"/>
      </c>
      <c r="M62" s="528">
        <f t="shared" si="1"/>
      </c>
      <c r="N62" s="5"/>
      <c r="O62" s="5"/>
      <c r="Q62" s="247" t="s">
        <v>11</v>
      </c>
      <c r="R62" s="520"/>
      <c r="S62" s="521"/>
      <c r="T62" s="519" t="s">
        <v>11</v>
      </c>
    </row>
    <row r="63" spans="3:20" ht="16.5">
      <c r="C63" s="10">
        <v>57</v>
      </c>
      <c r="D63" s="633"/>
      <c r="E63" s="389"/>
      <c r="F63" s="374"/>
      <c r="G63" s="374"/>
      <c r="H63" s="389"/>
      <c r="I63" s="374"/>
      <c r="J63" s="374"/>
      <c r="K63" s="389"/>
      <c r="L63" s="527">
        <f t="shared" si="0"/>
      </c>
      <c r="M63" s="528">
        <f t="shared" si="1"/>
      </c>
      <c r="N63" s="5"/>
      <c r="O63" s="5"/>
      <c r="Q63" s="247" t="s">
        <v>11</v>
      </c>
      <c r="R63" s="520"/>
      <c r="S63" s="521"/>
      <c r="T63" s="519" t="s">
        <v>11</v>
      </c>
    </row>
    <row r="64" spans="3:20" ht="16.5">
      <c r="C64" s="10">
        <v>58</v>
      </c>
      <c r="D64" s="633"/>
      <c r="E64" s="389"/>
      <c r="F64" s="374"/>
      <c r="G64" s="374"/>
      <c r="H64" s="389"/>
      <c r="I64" s="374"/>
      <c r="J64" s="374"/>
      <c r="K64" s="389"/>
      <c r="L64" s="527">
        <f t="shared" si="0"/>
      </c>
      <c r="M64" s="528">
        <f t="shared" si="1"/>
      </c>
      <c r="N64" s="5"/>
      <c r="O64" s="5"/>
      <c r="Q64" s="247" t="s">
        <v>11</v>
      </c>
      <c r="R64" s="520"/>
      <c r="S64" s="521"/>
      <c r="T64" s="519" t="s">
        <v>11</v>
      </c>
    </row>
    <row r="65" spans="3:20" ht="16.5">
      <c r="C65" s="10">
        <v>59</v>
      </c>
      <c r="D65" s="633"/>
      <c r="E65" s="389"/>
      <c r="F65" s="374"/>
      <c r="G65" s="374"/>
      <c r="H65" s="389"/>
      <c r="I65" s="374"/>
      <c r="J65" s="374"/>
      <c r="K65" s="389"/>
      <c r="L65" s="527">
        <f t="shared" si="0"/>
      </c>
      <c r="M65" s="528">
        <f t="shared" si="1"/>
      </c>
      <c r="N65" s="5"/>
      <c r="O65" s="5"/>
      <c r="Q65" s="247" t="s">
        <v>11</v>
      </c>
      <c r="R65" s="520"/>
      <c r="S65" s="521"/>
      <c r="T65" s="519" t="s">
        <v>11</v>
      </c>
    </row>
    <row r="66" spans="3:20" ht="18" thickBot="1">
      <c r="C66" s="12">
        <v>60</v>
      </c>
      <c r="D66" s="634"/>
      <c r="E66" s="394"/>
      <c r="F66" s="141"/>
      <c r="G66" s="141"/>
      <c r="H66" s="394"/>
      <c r="I66" s="141"/>
      <c r="J66" s="141"/>
      <c r="K66" s="394"/>
      <c r="L66" s="536">
        <f t="shared" si="0"/>
      </c>
      <c r="M66" s="115">
        <f t="shared" si="1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9" ht="16.5">
      <c r="N100" s="5"/>
      <c r="O100" s="5"/>
      <c r="R100" s="187"/>
      <c r="S100" s="187"/>
    </row>
    <row r="101" spans="14:19" ht="16.5">
      <c r="N101" s="5"/>
      <c r="O101" s="5"/>
      <c r="R101" s="187"/>
      <c r="S101" s="187"/>
    </row>
    <row r="102" spans="14:15" ht="16.5">
      <c r="N102" s="5"/>
      <c r="O102" s="5"/>
    </row>
    <row r="103" spans="14:15" ht="16.5">
      <c r="N103" s="5"/>
      <c r="O103" s="5"/>
    </row>
    <row r="104" spans="14:15" ht="16.5">
      <c r="N104" s="5"/>
      <c r="O104" s="5"/>
    </row>
    <row r="105" spans="14:15" ht="16.5">
      <c r="N105" s="5"/>
      <c r="O105" s="5"/>
    </row>
    <row r="106" spans="14:15" ht="16.5">
      <c r="N106" s="5"/>
      <c r="O106" s="5"/>
    </row>
    <row r="107" spans="14:15" ht="16.5">
      <c r="N107" s="5"/>
      <c r="O107" s="5"/>
    </row>
    <row r="108" spans="14:15" ht="16.5">
      <c r="N108" s="5"/>
      <c r="O108" s="5"/>
    </row>
    <row r="109" spans="14:15" ht="16.5">
      <c r="N109" s="5"/>
      <c r="O109" s="5"/>
    </row>
    <row r="110" spans="14:15" ht="16.5">
      <c r="N110" s="5"/>
      <c r="O110" s="5"/>
    </row>
    <row r="111" spans="14:15" ht="16.5">
      <c r="N111" s="5"/>
      <c r="O111" s="5"/>
    </row>
    <row r="112" spans="14:15" ht="16.5">
      <c r="N112" s="5"/>
      <c r="O112" s="5"/>
    </row>
    <row r="113" spans="14:15" ht="16.5">
      <c r="N113" s="5"/>
      <c r="O113" s="5"/>
    </row>
    <row r="114" spans="14:15" ht="16.5">
      <c r="N114" s="5"/>
      <c r="O114" s="5"/>
    </row>
    <row r="115" spans="14:15" ht="16.5">
      <c r="N115" s="5"/>
      <c r="O115" s="5"/>
    </row>
    <row r="116" spans="14:15" ht="16.5">
      <c r="N116" s="5"/>
      <c r="O116" s="5"/>
    </row>
    <row r="117" spans="14:15" ht="16.5">
      <c r="N117" s="5"/>
      <c r="O117" s="5"/>
    </row>
    <row r="118" spans="14:15" ht="16.5">
      <c r="N118" s="5"/>
      <c r="O118" s="5"/>
    </row>
    <row r="119" spans="14:15" ht="16.5">
      <c r="N119" s="5"/>
      <c r="O119" s="5"/>
    </row>
    <row r="120" spans="14:15" ht="16.5">
      <c r="N120" s="5"/>
      <c r="O120" s="5"/>
    </row>
    <row r="121" spans="14:15" ht="16.5">
      <c r="N121" s="5"/>
      <c r="O121" s="5"/>
    </row>
    <row r="122" spans="14:15" ht="16.5">
      <c r="N122" s="5"/>
      <c r="O122" s="5"/>
    </row>
    <row r="123" spans="14:15" ht="16.5">
      <c r="N123" s="5"/>
      <c r="O123" s="5"/>
    </row>
    <row r="124" spans="14:15" ht="16.5">
      <c r="N124" s="5"/>
      <c r="O124" s="5"/>
    </row>
    <row r="125" spans="14:15" ht="16.5">
      <c r="N125" s="5"/>
      <c r="O125" s="5"/>
    </row>
    <row r="126" spans="14:15" ht="16.5">
      <c r="N126" s="5"/>
      <c r="O126" s="5"/>
    </row>
    <row r="127" spans="14:15" ht="16.5">
      <c r="N127" s="5"/>
      <c r="O127" s="5"/>
    </row>
    <row r="128" spans="14:15" ht="16.5">
      <c r="N128" s="5"/>
      <c r="O128" s="5"/>
    </row>
    <row r="129" spans="14:15" ht="16.5">
      <c r="N129" s="5"/>
      <c r="O129" s="5"/>
    </row>
    <row r="130" spans="14:15" ht="16.5">
      <c r="N130" s="5"/>
      <c r="O130" s="5"/>
    </row>
    <row r="131" spans="14:15" ht="16.5">
      <c r="N131" s="5"/>
      <c r="O131" s="5"/>
    </row>
    <row r="132" spans="14:15" ht="16.5">
      <c r="N132" s="5"/>
      <c r="O132" s="5"/>
    </row>
    <row r="133" spans="14:15" ht="16.5">
      <c r="N133" s="5"/>
      <c r="O133" s="5"/>
    </row>
    <row r="134" spans="14:15" ht="16.5">
      <c r="N134" s="5"/>
      <c r="O134" s="5"/>
    </row>
    <row r="135" spans="14:15" ht="16.5">
      <c r="N135" s="5"/>
      <c r="O135" s="5"/>
    </row>
    <row r="136" spans="14:15" ht="16.5">
      <c r="N136" s="5"/>
      <c r="O136" s="5"/>
    </row>
    <row r="137" spans="14:15" ht="16.5">
      <c r="N137" s="5"/>
      <c r="O137" s="5"/>
    </row>
    <row r="138" spans="14:15" ht="16.5">
      <c r="N138" s="5"/>
      <c r="O138" s="5"/>
    </row>
    <row r="139" spans="14:15" ht="16.5">
      <c r="N139" s="5"/>
      <c r="O139" s="5"/>
    </row>
    <row r="140" spans="14:15" ht="16.5">
      <c r="N140" s="5"/>
      <c r="O140" s="5"/>
    </row>
    <row r="141" spans="14:15" ht="16.5">
      <c r="N141" s="5"/>
      <c r="O141" s="5"/>
    </row>
    <row r="142" spans="14:15" ht="16.5">
      <c r="N142" s="5"/>
      <c r="O142" s="5"/>
    </row>
    <row r="143" spans="14:15" ht="16.5">
      <c r="N143" s="5"/>
      <c r="O143" s="5"/>
    </row>
    <row r="144" spans="14:15" ht="16.5">
      <c r="N144" s="5"/>
      <c r="O144" s="5"/>
    </row>
    <row r="145" spans="14:15" ht="16.5">
      <c r="N145" s="5"/>
      <c r="O145" s="5"/>
    </row>
    <row r="146" spans="14:15" ht="16.5">
      <c r="N146" s="5"/>
      <c r="O146" s="5"/>
    </row>
    <row r="147" spans="14:15" ht="16.5">
      <c r="N147" s="5"/>
      <c r="O147" s="5"/>
    </row>
    <row r="148" spans="14:15" ht="16.5">
      <c r="N148" s="5"/>
      <c r="O148" s="5"/>
    </row>
    <row r="149" spans="14:15" ht="16.5">
      <c r="N149" s="5"/>
      <c r="O149" s="5"/>
    </row>
    <row r="150" spans="14:15" ht="16.5">
      <c r="N150" s="5"/>
      <c r="O150" s="5"/>
    </row>
    <row r="151" spans="14:15" ht="16.5">
      <c r="N151" s="5"/>
      <c r="O151" s="5"/>
    </row>
    <row r="152" spans="14:15" ht="16.5">
      <c r="N152" s="5"/>
      <c r="O152" s="5"/>
    </row>
    <row r="153" spans="14:15" ht="16.5">
      <c r="N153" s="5"/>
      <c r="O153" s="5"/>
    </row>
    <row r="154" spans="14:15" ht="16.5">
      <c r="N154" s="5"/>
      <c r="O154" s="5"/>
    </row>
    <row r="155" spans="14:15" ht="16.5">
      <c r="N155" s="5"/>
      <c r="O155" s="5"/>
    </row>
    <row r="156" spans="14:15" ht="16.5">
      <c r="N156" s="5"/>
      <c r="O156" s="5"/>
    </row>
    <row r="157" spans="14:15" ht="16.5">
      <c r="N157" s="5"/>
      <c r="O157" s="5"/>
    </row>
    <row r="158" spans="14:15" ht="16.5">
      <c r="N158" s="5"/>
      <c r="O158" s="5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R28">
    <cfRule type="expression" priority="3" dxfId="114" stopIfTrue="1">
      <formula>５年女子幅跳び!#REF!="女"</formula>
    </cfRule>
  </conditionalFormatting>
  <conditionalFormatting sqref="D14">
    <cfRule type="expression" priority="2" dxfId="80" stopIfTrue="1">
      <formula>'５年女子幅跳び'!G14="女"</formula>
    </cfRule>
  </conditionalFormatting>
  <conditionalFormatting sqref="D7:D8">
    <cfRule type="expression" priority="1" dxfId="78" stopIfTrue="1">
      <formula>'５年女子幅跳び'!G15=2</formula>
    </cfRule>
  </conditionalFormatting>
  <dataValidations count="1">
    <dataValidation allowBlank="1" showInputMessage="1" showErrorMessage="1" imeMode="hiragana" sqref="D7:D8"/>
  </dataValidations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C2:T209"/>
  <sheetViews>
    <sheetView workbookViewId="0" topLeftCell="A1">
      <selection activeCell="B3" sqref="B3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76" customWidth="1"/>
    <col min="5" max="5" width="23.0039062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53" t="s">
        <v>17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第52回奈良少年少女陸上競技大会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891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77"/>
      <c r="Q4" s="865" t="str">
        <f>$C$4</f>
        <v>４年　男子　走り幅跳び</v>
      </c>
      <c r="R4" s="865"/>
      <c r="S4" s="865"/>
      <c r="T4" s="865"/>
    </row>
    <row r="5" spans="3:20" ht="13.5" customHeight="1" thickBot="1">
      <c r="C5" s="502"/>
      <c r="D5" s="503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50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578" t="s">
        <v>875</v>
      </c>
      <c r="K6" s="6" t="s">
        <v>876</v>
      </c>
      <c r="L6" s="17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579" t="s">
        <v>315</v>
      </c>
      <c r="E7" s="580" t="s">
        <v>52</v>
      </c>
      <c r="F7" s="883">
        <v>0</v>
      </c>
      <c r="G7" s="883">
        <v>0</v>
      </c>
      <c r="H7" s="884">
        <v>265</v>
      </c>
      <c r="I7" s="883"/>
      <c r="J7" s="883"/>
      <c r="K7" s="922"/>
      <c r="L7" s="885">
        <f>IF(F7="","",MAX(F7:K7))</f>
        <v>265</v>
      </c>
      <c r="M7" s="583">
        <f>IF(L7="","",RANK(L7,$L$7:$L$66,0))</f>
        <v>41</v>
      </c>
      <c r="N7" s="13"/>
      <c r="O7" s="13"/>
      <c r="Q7" s="511">
        <v>1</v>
      </c>
      <c r="R7" s="512" t="s">
        <v>225</v>
      </c>
      <c r="S7" s="513" t="s">
        <v>45</v>
      </c>
      <c r="T7" s="905">
        <v>404</v>
      </c>
    </row>
    <row r="8" spans="3:20" ht="16.5">
      <c r="C8" s="10">
        <v>2</v>
      </c>
      <c r="D8" s="584" t="s">
        <v>254</v>
      </c>
      <c r="E8" s="585" t="s">
        <v>55</v>
      </c>
      <c r="F8" s="886">
        <v>318</v>
      </c>
      <c r="G8" s="886">
        <v>318</v>
      </c>
      <c r="H8" s="887">
        <v>327</v>
      </c>
      <c r="I8" s="886"/>
      <c r="J8" s="886"/>
      <c r="K8" s="923"/>
      <c r="L8" s="888">
        <f>IF(F8="","",MAX(F8:K8))</f>
        <v>327</v>
      </c>
      <c r="M8" s="152">
        <f aca="true" t="shared" si="0" ref="M8:M66">IF(L8="","",RANK(L8,$L$7:$L$66,0))</f>
        <v>12</v>
      </c>
      <c r="N8" s="13"/>
      <c r="O8" s="13"/>
      <c r="Q8" s="247">
        <v>2</v>
      </c>
      <c r="R8" s="520" t="s">
        <v>226</v>
      </c>
      <c r="S8" s="521" t="s">
        <v>227</v>
      </c>
      <c r="T8" s="907">
        <v>386</v>
      </c>
    </row>
    <row r="9" spans="3:20" ht="16.5">
      <c r="C9" s="10">
        <v>3</v>
      </c>
      <c r="D9" s="584" t="s">
        <v>310</v>
      </c>
      <c r="E9" s="585" t="s">
        <v>55</v>
      </c>
      <c r="F9" s="886">
        <v>267</v>
      </c>
      <c r="G9" s="886">
        <v>271</v>
      </c>
      <c r="H9" s="887">
        <v>267</v>
      </c>
      <c r="I9" s="886"/>
      <c r="J9" s="886"/>
      <c r="K9" s="924"/>
      <c r="L9" s="888">
        <f aca="true" t="shared" si="1" ref="L9:L66">IF(F9="","",MAX(F9:K9))</f>
        <v>271</v>
      </c>
      <c r="M9" s="152">
        <f t="shared" si="0"/>
        <v>37</v>
      </c>
      <c r="N9" s="13"/>
      <c r="O9" s="13"/>
      <c r="Q9" s="247">
        <v>3</v>
      </c>
      <c r="R9" s="520" t="s">
        <v>246</v>
      </c>
      <c r="S9" s="521" t="s">
        <v>65</v>
      </c>
      <c r="T9" s="907">
        <v>357</v>
      </c>
    </row>
    <row r="10" spans="3:20" ht="16.5">
      <c r="C10" s="10">
        <v>4</v>
      </c>
      <c r="D10" s="584" t="s">
        <v>238</v>
      </c>
      <c r="E10" s="585" t="s">
        <v>27</v>
      </c>
      <c r="F10" s="886">
        <v>308</v>
      </c>
      <c r="G10" s="886">
        <v>302</v>
      </c>
      <c r="H10" s="887">
        <v>273</v>
      </c>
      <c r="I10" s="886"/>
      <c r="J10" s="886"/>
      <c r="K10" s="887"/>
      <c r="L10" s="888">
        <f t="shared" si="1"/>
        <v>308</v>
      </c>
      <c r="M10" s="152">
        <f t="shared" si="0"/>
        <v>22</v>
      </c>
      <c r="N10" s="13"/>
      <c r="O10" s="13"/>
      <c r="Q10" s="247">
        <v>4</v>
      </c>
      <c r="R10" s="520" t="s">
        <v>237</v>
      </c>
      <c r="S10" s="521" t="s">
        <v>231</v>
      </c>
      <c r="T10" s="907">
        <v>352</v>
      </c>
    </row>
    <row r="11" spans="3:20" ht="18" thickBot="1">
      <c r="C11" s="12">
        <v>5</v>
      </c>
      <c r="D11" s="589" t="s">
        <v>892</v>
      </c>
      <c r="E11" s="590" t="s">
        <v>23</v>
      </c>
      <c r="F11" s="889"/>
      <c r="G11" s="889"/>
      <c r="H11" s="890"/>
      <c r="I11" s="889"/>
      <c r="J11" s="889"/>
      <c r="K11" s="890"/>
      <c r="L11" s="891">
        <f t="shared" si="1"/>
      </c>
      <c r="M11" s="162">
        <f t="shared" si="0"/>
      </c>
      <c r="N11" s="167"/>
      <c r="O11" s="167"/>
      <c r="Q11" s="247">
        <v>4</v>
      </c>
      <c r="R11" s="520" t="s">
        <v>325</v>
      </c>
      <c r="S11" s="521" t="s">
        <v>45</v>
      </c>
      <c r="T11" s="907">
        <v>352</v>
      </c>
    </row>
    <row r="12" spans="3:20" ht="16.5">
      <c r="C12" s="27">
        <v>6</v>
      </c>
      <c r="D12" s="579" t="s">
        <v>304</v>
      </c>
      <c r="E12" s="580" t="s">
        <v>23</v>
      </c>
      <c r="F12" s="892">
        <v>232</v>
      </c>
      <c r="G12" s="892">
        <v>254</v>
      </c>
      <c r="H12" s="893">
        <v>281</v>
      </c>
      <c r="I12" s="892"/>
      <c r="J12" s="892"/>
      <c r="K12" s="893"/>
      <c r="L12" s="894">
        <f t="shared" si="1"/>
        <v>281</v>
      </c>
      <c r="M12" s="113">
        <f t="shared" si="0"/>
        <v>32</v>
      </c>
      <c r="N12" s="167"/>
      <c r="O12" s="167"/>
      <c r="Q12" s="247">
        <v>6</v>
      </c>
      <c r="R12" s="520" t="s">
        <v>893</v>
      </c>
      <c r="S12" s="521" t="s">
        <v>117</v>
      </c>
      <c r="T12" s="907">
        <v>347</v>
      </c>
    </row>
    <row r="13" spans="3:20" ht="16.5">
      <c r="C13" s="10">
        <v>7</v>
      </c>
      <c r="D13" s="584" t="s">
        <v>332</v>
      </c>
      <c r="E13" s="585" t="s">
        <v>23</v>
      </c>
      <c r="F13" s="895">
        <v>262</v>
      </c>
      <c r="G13" s="895">
        <v>243</v>
      </c>
      <c r="H13" s="896">
        <v>290</v>
      </c>
      <c r="I13" s="895"/>
      <c r="J13" s="895"/>
      <c r="K13" s="896"/>
      <c r="L13" s="897">
        <f t="shared" si="1"/>
        <v>290</v>
      </c>
      <c r="M13" s="528">
        <f t="shared" si="0"/>
        <v>29</v>
      </c>
      <c r="N13" s="167"/>
      <c r="O13" s="167"/>
      <c r="Q13" s="246">
        <v>7</v>
      </c>
      <c r="R13" s="538" t="s">
        <v>277</v>
      </c>
      <c r="S13" s="539" t="s">
        <v>31</v>
      </c>
      <c r="T13" s="906">
        <v>346</v>
      </c>
    </row>
    <row r="14" spans="3:20" ht="18" thickBot="1">
      <c r="C14" s="10">
        <v>8</v>
      </c>
      <c r="D14" s="584" t="s">
        <v>385</v>
      </c>
      <c r="E14" s="585" t="s">
        <v>23</v>
      </c>
      <c r="F14" s="895">
        <v>232</v>
      </c>
      <c r="G14" s="895">
        <v>231</v>
      </c>
      <c r="H14" s="896">
        <v>245</v>
      </c>
      <c r="I14" s="895"/>
      <c r="J14" s="895"/>
      <c r="K14" s="896"/>
      <c r="L14" s="897">
        <f t="shared" si="1"/>
        <v>245</v>
      </c>
      <c r="M14" s="528">
        <f t="shared" si="0"/>
        <v>43</v>
      </c>
      <c r="N14" s="167"/>
      <c r="O14" s="167"/>
      <c r="Q14" s="255">
        <v>8</v>
      </c>
      <c r="R14" s="529" t="s">
        <v>293</v>
      </c>
      <c r="S14" s="530" t="s">
        <v>138</v>
      </c>
      <c r="T14" s="920">
        <v>344</v>
      </c>
    </row>
    <row r="15" spans="3:20" ht="16.5">
      <c r="C15" s="10">
        <v>9</v>
      </c>
      <c r="D15" s="584" t="s">
        <v>893</v>
      </c>
      <c r="E15" s="585" t="s">
        <v>117</v>
      </c>
      <c r="F15" s="895">
        <v>326</v>
      </c>
      <c r="G15" s="895">
        <v>306</v>
      </c>
      <c r="H15" s="896">
        <v>347</v>
      </c>
      <c r="I15" s="895"/>
      <c r="J15" s="895"/>
      <c r="K15" s="896"/>
      <c r="L15" s="897">
        <f t="shared" si="1"/>
        <v>347</v>
      </c>
      <c r="M15" s="528">
        <f t="shared" si="0"/>
        <v>6</v>
      </c>
      <c r="N15" s="167"/>
      <c r="O15" s="167"/>
      <c r="Q15" s="594">
        <v>9</v>
      </c>
      <c r="R15" s="595" t="s">
        <v>301</v>
      </c>
      <c r="S15" s="596" t="s">
        <v>31</v>
      </c>
      <c r="T15" s="921">
        <v>339</v>
      </c>
    </row>
    <row r="16" spans="3:20" ht="18" thickBot="1">
      <c r="C16" s="12">
        <v>10</v>
      </c>
      <c r="D16" s="589" t="s">
        <v>255</v>
      </c>
      <c r="E16" s="590" t="s">
        <v>231</v>
      </c>
      <c r="F16" s="898">
        <v>315</v>
      </c>
      <c r="G16" s="898">
        <v>0</v>
      </c>
      <c r="H16" s="899">
        <v>328</v>
      </c>
      <c r="I16" s="898"/>
      <c r="J16" s="898"/>
      <c r="K16" s="899"/>
      <c r="L16" s="900">
        <f t="shared" si="1"/>
        <v>328</v>
      </c>
      <c r="M16" s="537">
        <f t="shared" si="0"/>
        <v>10</v>
      </c>
      <c r="N16" s="167"/>
      <c r="O16" s="167"/>
      <c r="Q16" s="247">
        <v>10</v>
      </c>
      <c r="R16" s="520" t="s">
        <v>255</v>
      </c>
      <c r="S16" s="521" t="s">
        <v>231</v>
      </c>
      <c r="T16" s="907">
        <v>328</v>
      </c>
    </row>
    <row r="17" spans="3:20" ht="16.5">
      <c r="C17" s="27">
        <v>11</v>
      </c>
      <c r="D17" s="579" t="s">
        <v>237</v>
      </c>
      <c r="E17" s="580" t="s">
        <v>231</v>
      </c>
      <c r="F17" s="883">
        <v>350</v>
      </c>
      <c r="G17" s="883">
        <v>335</v>
      </c>
      <c r="H17" s="884">
        <v>0</v>
      </c>
      <c r="I17" s="883">
        <v>352</v>
      </c>
      <c r="J17" s="883">
        <v>0</v>
      </c>
      <c r="K17" s="884">
        <v>351</v>
      </c>
      <c r="L17" s="885">
        <f t="shared" si="1"/>
        <v>352</v>
      </c>
      <c r="M17" s="583">
        <f t="shared" si="0"/>
        <v>4</v>
      </c>
      <c r="N17" s="167"/>
      <c r="O17" s="167"/>
      <c r="Q17" s="247">
        <v>10</v>
      </c>
      <c r="R17" s="520" t="s">
        <v>894</v>
      </c>
      <c r="S17" s="521" t="s">
        <v>35</v>
      </c>
      <c r="T17" s="907">
        <v>328</v>
      </c>
    </row>
    <row r="18" spans="3:20" ht="16.5">
      <c r="C18" s="10">
        <v>12</v>
      </c>
      <c r="D18" s="584" t="s">
        <v>244</v>
      </c>
      <c r="E18" s="585" t="s">
        <v>231</v>
      </c>
      <c r="F18" s="886">
        <v>0</v>
      </c>
      <c r="G18" s="886">
        <v>281</v>
      </c>
      <c r="H18" s="887">
        <v>0</v>
      </c>
      <c r="I18" s="886"/>
      <c r="J18" s="886"/>
      <c r="K18" s="887"/>
      <c r="L18" s="888">
        <f t="shared" si="1"/>
        <v>281</v>
      </c>
      <c r="M18" s="152">
        <f t="shared" si="0"/>
        <v>32</v>
      </c>
      <c r="N18" s="167"/>
      <c r="O18" s="167"/>
      <c r="Q18" s="247">
        <v>12</v>
      </c>
      <c r="R18" s="520" t="s">
        <v>254</v>
      </c>
      <c r="S18" s="521" t="s">
        <v>55</v>
      </c>
      <c r="T18" s="907">
        <v>327</v>
      </c>
    </row>
    <row r="19" spans="3:20" ht="16.5">
      <c r="C19" s="10">
        <v>13</v>
      </c>
      <c r="D19" s="584" t="s">
        <v>230</v>
      </c>
      <c r="E19" s="585" t="s">
        <v>231</v>
      </c>
      <c r="F19" s="886">
        <v>241</v>
      </c>
      <c r="G19" s="886">
        <v>266</v>
      </c>
      <c r="H19" s="887">
        <v>296</v>
      </c>
      <c r="I19" s="886"/>
      <c r="J19" s="886"/>
      <c r="K19" s="887"/>
      <c r="L19" s="888">
        <f t="shared" si="1"/>
        <v>296</v>
      </c>
      <c r="M19" s="152">
        <f t="shared" si="0"/>
        <v>26</v>
      </c>
      <c r="N19" s="167"/>
      <c r="O19" s="167"/>
      <c r="Q19" s="247">
        <v>12</v>
      </c>
      <c r="R19" s="567" t="s">
        <v>895</v>
      </c>
      <c r="S19" s="521" t="s">
        <v>35</v>
      </c>
      <c r="T19" s="907">
        <v>327</v>
      </c>
    </row>
    <row r="20" spans="3:20" ht="16.5">
      <c r="C20" s="10">
        <v>14</v>
      </c>
      <c r="D20" s="584" t="s">
        <v>896</v>
      </c>
      <c r="E20" s="585" t="s">
        <v>231</v>
      </c>
      <c r="F20" s="886"/>
      <c r="G20" s="886"/>
      <c r="H20" s="887"/>
      <c r="I20" s="886"/>
      <c r="J20" s="886"/>
      <c r="K20" s="887"/>
      <c r="L20" s="888">
        <f t="shared" si="1"/>
      </c>
      <c r="M20" s="152">
        <f t="shared" si="0"/>
      </c>
      <c r="N20" s="167"/>
      <c r="O20" s="167"/>
      <c r="Q20" s="247">
        <v>14</v>
      </c>
      <c r="R20" s="520" t="s">
        <v>242</v>
      </c>
      <c r="S20" s="521" t="s">
        <v>43</v>
      </c>
      <c r="T20" s="907">
        <v>323</v>
      </c>
    </row>
    <row r="21" spans="3:20" ht="18" thickBot="1">
      <c r="C21" s="12">
        <v>15</v>
      </c>
      <c r="D21" s="589" t="s">
        <v>370</v>
      </c>
      <c r="E21" s="590" t="s">
        <v>31</v>
      </c>
      <c r="F21" s="889">
        <v>0</v>
      </c>
      <c r="G21" s="889">
        <v>219</v>
      </c>
      <c r="H21" s="890">
        <v>216</v>
      </c>
      <c r="I21" s="889"/>
      <c r="J21" s="889"/>
      <c r="K21" s="890"/>
      <c r="L21" s="891">
        <f t="shared" si="1"/>
        <v>219</v>
      </c>
      <c r="M21" s="162">
        <f t="shared" si="0"/>
        <v>49</v>
      </c>
      <c r="N21" s="167"/>
      <c r="O21" s="167"/>
      <c r="Q21" s="247">
        <v>15</v>
      </c>
      <c r="R21" s="520" t="s">
        <v>296</v>
      </c>
      <c r="S21" s="521" t="s">
        <v>45</v>
      </c>
      <c r="T21" s="907">
        <v>322</v>
      </c>
    </row>
    <row r="22" spans="3:20" ht="16.5">
      <c r="C22" s="9">
        <v>16</v>
      </c>
      <c r="D22" s="597" t="s">
        <v>301</v>
      </c>
      <c r="E22" s="598" t="s">
        <v>31</v>
      </c>
      <c r="F22" s="901">
        <v>316</v>
      </c>
      <c r="G22" s="901">
        <v>323</v>
      </c>
      <c r="H22" s="902">
        <v>328</v>
      </c>
      <c r="I22" s="901">
        <v>339</v>
      </c>
      <c r="J22" s="901">
        <v>330</v>
      </c>
      <c r="K22" s="902">
        <v>325</v>
      </c>
      <c r="L22" s="903">
        <f t="shared" si="1"/>
        <v>339</v>
      </c>
      <c r="M22" s="528">
        <f t="shared" si="0"/>
        <v>9</v>
      </c>
      <c r="N22" s="167"/>
      <c r="O22" s="167"/>
      <c r="Q22" s="247">
        <v>16</v>
      </c>
      <c r="R22" s="520" t="s">
        <v>897</v>
      </c>
      <c r="S22" s="521" t="s">
        <v>35</v>
      </c>
      <c r="T22" s="907">
        <v>321</v>
      </c>
    </row>
    <row r="23" spans="3:20" ht="16.5">
      <c r="C23" s="10">
        <v>17</v>
      </c>
      <c r="D23" s="584" t="s">
        <v>257</v>
      </c>
      <c r="E23" s="599" t="s">
        <v>31</v>
      </c>
      <c r="F23" s="895">
        <v>295</v>
      </c>
      <c r="G23" s="895">
        <v>304</v>
      </c>
      <c r="H23" s="896">
        <v>317</v>
      </c>
      <c r="I23" s="895"/>
      <c r="J23" s="895"/>
      <c r="K23" s="896"/>
      <c r="L23" s="897">
        <f t="shared" si="1"/>
        <v>317</v>
      </c>
      <c r="M23" s="528">
        <f t="shared" si="0"/>
        <v>18</v>
      </c>
      <c r="N23" s="167"/>
      <c r="O23" s="167"/>
      <c r="Q23" s="247">
        <v>17</v>
      </c>
      <c r="R23" s="520" t="s">
        <v>247</v>
      </c>
      <c r="S23" s="521" t="s">
        <v>174</v>
      </c>
      <c r="T23" s="907">
        <v>319</v>
      </c>
    </row>
    <row r="24" spans="3:20" ht="16.5">
      <c r="C24" s="10">
        <v>18</v>
      </c>
      <c r="D24" s="584" t="s">
        <v>898</v>
      </c>
      <c r="E24" s="585" t="s">
        <v>31</v>
      </c>
      <c r="F24" s="895"/>
      <c r="G24" s="895"/>
      <c r="H24" s="896"/>
      <c r="I24" s="895"/>
      <c r="J24" s="895"/>
      <c r="K24" s="896"/>
      <c r="L24" s="897">
        <f t="shared" si="1"/>
      </c>
      <c r="M24" s="528">
        <f t="shared" si="0"/>
      </c>
      <c r="N24" s="167"/>
      <c r="O24" s="167"/>
      <c r="Q24" s="247">
        <v>18</v>
      </c>
      <c r="R24" s="520" t="s">
        <v>257</v>
      </c>
      <c r="S24" s="521" t="s">
        <v>31</v>
      </c>
      <c r="T24" s="907">
        <v>317</v>
      </c>
    </row>
    <row r="25" spans="3:20" ht="16.5">
      <c r="C25" s="10">
        <v>19</v>
      </c>
      <c r="D25" s="584" t="s">
        <v>277</v>
      </c>
      <c r="E25" s="585" t="s">
        <v>31</v>
      </c>
      <c r="F25" s="895">
        <v>317</v>
      </c>
      <c r="G25" s="895">
        <v>314</v>
      </c>
      <c r="H25" s="896">
        <v>331</v>
      </c>
      <c r="I25" s="895">
        <v>342</v>
      </c>
      <c r="J25" s="895">
        <v>0</v>
      </c>
      <c r="K25" s="896">
        <v>346</v>
      </c>
      <c r="L25" s="897">
        <f t="shared" si="1"/>
        <v>346</v>
      </c>
      <c r="M25" s="528">
        <f t="shared" si="0"/>
        <v>7</v>
      </c>
      <c r="N25" s="167"/>
      <c r="O25" s="167"/>
      <c r="Q25" s="247">
        <v>19</v>
      </c>
      <c r="R25" s="520" t="s">
        <v>264</v>
      </c>
      <c r="S25" s="521" t="s">
        <v>45</v>
      </c>
      <c r="T25" s="907">
        <v>315</v>
      </c>
    </row>
    <row r="26" spans="3:20" ht="18" thickBot="1">
      <c r="C26" s="12">
        <v>20</v>
      </c>
      <c r="D26" s="589" t="s">
        <v>321</v>
      </c>
      <c r="E26" s="590" t="s">
        <v>33</v>
      </c>
      <c r="F26" s="898"/>
      <c r="G26" s="898"/>
      <c r="H26" s="899"/>
      <c r="I26" s="898"/>
      <c r="J26" s="898"/>
      <c r="K26" s="899"/>
      <c r="L26" s="900">
        <f t="shared" si="1"/>
      </c>
      <c r="M26" s="115">
        <f t="shared" si="0"/>
      </c>
      <c r="N26" s="167"/>
      <c r="O26" s="167"/>
      <c r="Q26" s="247">
        <v>20</v>
      </c>
      <c r="R26" s="520" t="s">
        <v>258</v>
      </c>
      <c r="S26" s="521" t="s">
        <v>65</v>
      </c>
      <c r="T26" s="907">
        <v>313</v>
      </c>
    </row>
    <row r="27" spans="3:20" ht="16.5">
      <c r="C27" s="27">
        <v>21</v>
      </c>
      <c r="D27" s="579" t="s">
        <v>376</v>
      </c>
      <c r="E27" s="580" t="s">
        <v>33</v>
      </c>
      <c r="F27" s="883">
        <v>225</v>
      </c>
      <c r="G27" s="883">
        <v>242</v>
      </c>
      <c r="H27" s="884">
        <v>234</v>
      </c>
      <c r="I27" s="883"/>
      <c r="J27" s="883"/>
      <c r="K27" s="884"/>
      <c r="L27" s="904">
        <f t="shared" si="1"/>
        <v>242</v>
      </c>
      <c r="M27" s="152">
        <f t="shared" si="0"/>
        <v>44</v>
      </c>
      <c r="N27" s="167"/>
      <c r="O27" s="167"/>
      <c r="Q27" s="247">
        <v>21</v>
      </c>
      <c r="R27" s="520" t="s">
        <v>294</v>
      </c>
      <c r="S27" s="521" t="s">
        <v>43</v>
      </c>
      <c r="T27" s="907">
        <v>311</v>
      </c>
    </row>
    <row r="28" spans="3:20" ht="16.5">
      <c r="C28" s="10">
        <v>22</v>
      </c>
      <c r="D28" s="584" t="s">
        <v>313</v>
      </c>
      <c r="E28" s="585" t="s">
        <v>33</v>
      </c>
      <c r="F28" s="886">
        <v>0</v>
      </c>
      <c r="G28" s="886">
        <v>0</v>
      </c>
      <c r="H28" s="887">
        <v>218</v>
      </c>
      <c r="I28" s="886"/>
      <c r="J28" s="886"/>
      <c r="K28" s="887"/>
      <c r="L28" s="888">
        <f t="shared" si="1"/>
        <v>218</v>
      </c>
      <c r="M28" s="152">
        <f t="shared" si="0"/>
        <v>50</v>
      </c>
      <c r="N28" s="167"/>
      <c r="O28" s="167"/>
      <c r="Q28" s="247">
        <v>22</v>
      </c>
      <c r="R28" s="520" t="s">
        <v>238</v>
      </c>
      <c r="S28" s="521" t="s">
        <v>27</v>
      </c>
      <c r="T28" s="907">
        <v>308</v>
      </c>
    </row>
    <row r="29" spans="3:20" ht="16.5">
      <c r="C29" s="10">
        <v>23</v>
      </c>
      <c r="D29" s="601" t="s">
        <v>306</v>
      </c>
      <c r="E29" s="585" t="s">
        <v>33</v>
      </c>
      <c r="F29" s="886">
        <v>0</v>
      </c>
      <c r="G29" s="886">
        <v>0</v>
      </c>
      <c r="H29" s="887">
        <v>252</v>
      </c>
      <c r="I29" s="886"/>
      <c r="J29" s="886"/>
      <c r="K29" s="887"/>
      <c r="L29" s="888">
        <f t="shared" si="1"/>
        <v>252</v>
      </c>
      <c r="M29" s="152">
        <f t="shared" si="0"/>
        <v>42</v>
      </c>
      <c r="N29" s="167"/>
      <c r="O29" s="167"/>
      <c r="Q29" s="247">
        <v>23</v>
      </c>
      <c r="R29" s="520" t="s">
        <v>292</v>
      </c>
      <c r="S29" s="521" t="s">
        <v>45</v>
      </c>
      <c r="T29" s="907">
        <v>305</v>
      </c>
    </row>
    <row r="30" spans="3:20" ht="16.5">
      <c r="C30" s="10">
        <v>24</v>
      </c>
      <c r="D30" s="601" t="s">
        <v>337</v>
      </c>
      <c r="E30" s="585" t="s">
        <v>33</v>
      </c>
      <c r="F30" s="886">
        <v>250</v>
      </c>
      <c r="G30" s="886">
        <v>0</v>
      </c>
      <c r="H30" s="887">
        <v>289</v>
      </c>
      <c r="I30" s="886"/>
      <c r="J30" s="886"/>
      <c r="K30" s="887"/>
      <c r="L30" s="888">
        <f t="shared" si="1"/>
        <v>289</v>
      </c>
      <c r="M30" s="152">
        <f t="shared" si="0"/>
        <v>30</v>
      </c>
      <c r="N30" s="167"/>
      <c r="O30" s="167"/>
      <c r="Q30" s="247">
        <v>23</v>
      </c>
      <c r="R30" s="520" t="s">
        <v>253</v>
      </c>
      <c r="S30" s="521" t="s">
        <v>65</v>
      </c>
      <c r="T30" s="907">
        <v>305</v>
      </c>
    </row>
    <row r="31" spans="3:20" ht="18" thickBot="1">
      <c r="C31" s="12">
        <v>25</v>
      </c>
      <c r="D31" s="602" t="s">
        <v>895</v>
      </c>
      <c r="E31" s="590" t="s">
        <v>35</v>
      </c>
      <c r="F31" s="889">
        <v>298</v>
      </c>
      <c r="G31" s="889">
        <v>327</v>
      </c>
      <c r="H31" s="890">
        <v>292</v>
      </c>
      <c r="I31" s="889"/>
      <c r="J31" s="889"/>
      <c r="K31" s="890"/>
      <c r="L31" s="891">
        <f t="shared" si="1"/>
        <v>327</v>
      </c>
      <c r="M31" s="161">
        <f t="shared" si="0"/>
        <v>12</v>
      </c>
      <c r="N31" s="167"/>
      <c r="O31" s="167"/>
      <c r="Q31" s="247">
        <v>25</v>
      </c>
      <c r="R31" s="520" t="s">
        <v>899</v>
      </c>
      <c r="S31" s="521" t="s">
        <v>35</v>
      </c>
      <c r="T31" s="907">
        <v>301</v>
      </c>
    </row>
    <row r="32" spans="3:20" ht="16.5">
      <c r="C32" s="27">
        <v>26</v>
      </c>
      <c r="D32" s="603" t="s">
        <v>894</v>
      </c>
      <c r="E32" s="580" t="s">
        <v>35</v>
      </c>
      <c r="F32" s="892">
        <v>328</v>
      </c>
      <c r="G32" s="892">
        <v>325</v>
      </c>
      <c r="H32" s="893">
        <v>318</v>
      </c>
      <c r="I32" s="892"/>
      <c r="J32" s="892"/>
      <c r="K32" s="893"/>
      <c r="L32" s="903">
        <f t="shared" si="1"/>
        <v>328</v>
      </c>
      <c r="M32" s="528">
        <f t="shared" si="0"/>
        <v>10</v>
      </c>
      <c r="N32" s="167"/>
      <c r="O32" s="167"/>
      <c r="Q32" s="247">
        <v>26</v>
      </c>
      <c r="R32" s="520" t="s">
        <v>230</v>
      </c>
      <c r="S32" s="521" t="s">
        <v>231</v>
      </c>
      <c r="T32" s="907">
        <v>296</v>
      </c>
    </row>
    <row r="33" spans="3:20" ht="16.5">
      <c r="C33" s="10">
        <v>27</v>
      </c>
      <c r="D33" s="601" t="s">
        <v>900</v>
      </c>
      <c r="E33" s="585" t="s">
        <v>35</v>
      </c>
      <c r="F33" s="895">
        <v>0</v>
      </c>
      <c r="G33" s="895">
        <v>280</v>
      </c>
      <c r="H33" s="896">
        <v>260</v>
      </c>
      <c r="I33" s="895"/>
      <c r="J33" s="895"/>
      <c r="K33" s="896"/>
      <c r="L33" s="897">
        <f t="shared" si="1"/>
        <v>280</v>
      </c>
      <c r="M33" s="528">
        <f t="shared" si="0"/>
        <v>34</v>
      </c>
      <c r="N33" s="167"/>
      <c r="O33" s="167"/>
      <c r="Q33" s="247">
        <v>27</v>
      </c>
      <c r="R33" s="520" t="s">
        <v>251</v>
      </c>
      <c r="S33" s="521" t="s">
        <v>65</v>
      </c>
      <c r="T33" s="907">
        <v>295</v>
      </c>
    </row>
    <row r="34" spans="3:20" ht="16.5">
      <c r="C34" s="10">
        <v>28</v>
      </c>
      <c r="D34" s="584" t="s">
        <v>897</v>
      </c>
      <c r="E34" s="585" t="s">
        <v>35</v>
      </c>
      <c r="F34" s="895">
        <v>317</v>
      </c>
      <c r="G34" s="895">
        <v>321</v>
      </c>
      <c r="H34" s="896">
        <v>298</v>
      </c>
      <c r="I34" s="895"/>
      <c r="J34" s="895"/>
      <c r="K34" s="896"/>
      <c r="L34" s="897">
        <f t="shared" si="1"/>
        <v>321</v>
      </c>
      <c r="M34" s="528">
        <f t="shared" si="0"/>
        <v>16</v>
      </c>
      <c r="N34" s="167"/>
      <c r="O34" s="167"/>
      <c r="Q34" s="247">
        <v>28</v>
      </c>
      <c r="R34" s="520" t="s">
        <v>271</v>
      </c>
      <c r="S34" s="521" t="s">
        <v>65</v>
      </c>
      <c r="T34" s="907">
        <v>294</v>
      </c>
    </row>
    <row r="35" spans="3:20" ht="16.5">
      <c r="C35" s="10">
        <v>29</v>
      </c>
      <c r="D35" s="584" t="s">
        <v>899</v>
      </c>
      <c r="E35" s="585" t="s">
        <v>35</v>
      </c>
      <c r="F35" s="895">
        <v>276</v>
      </c>
      <c r="G35" s="895">
        <v>290</v>
      </c>
      <c r="H35" s="896">
        <v>301</v>
      </c>
      <c r="I35" s="895"/>
      <c r="J35" s="895"/>
      <c r="K35" s="896"/>
      <c r="L35" s="897">
        <f t="shared" si="1"/>
        <v>301</v>
      </c>
      <c r="M35" s="528">
        <f t="shared" si="0"/>
        <v>25</v>
      </c>
      <c r="N35" s="167"/>
      <c r="O35" s="167"/>
      <c r="Q35" s="246">
        <v>29</v>
      </c>
      <c r="R35" s="538" t="s">
        <v>332</v>
      </c>
      <c r="S35" s="539" t="s">
        <v>23</v>
      </c>
      <c r="T35" s="906">
        <v>290</v>
      </c>
    </row>
    <row r="36" spans="3:20" ht="18" thickBot="1">
      <c r="C36" s="12">
        <v>30</v>
      </c>
      <c r="D36" s="589" t="s">
        <v>387</v>
      </c>
      <c r="E36" s="590" t="s">
        <v>339</v>
      </c>
      <c r="F36" s="898">
        <v>217</v>
      </c>
      <c r="G36" s="898">
        <v>224</v>
      </c>
      <c r="H36" s="899">
        <v>231</v>
      </c>
      <c r="I36" s="898"/>
      <c r="J36" s="898"/>
      <c r="K36" s="899"/>
      <c r="L36" s="900">
        <f t="shared" si="1"/>
        <v>231</v>
      </c>
      <c r="M36" s="115">
        <f t="shared" si="0"/>
        <v>46</v>
      </c>
      <c r="N36" s="167"/>
      <c r="O36" s="167"/>
      <c r="Q36" s="247">
        <v>30</v>
      </c>
      <c r="R36" s="520" t="s">
        <v>337</v>
      </c>
      <c r="S36" s="521" t="s">
        <v>33</v>
      </c>
      <c r="T36" s="907">
        <v>289</v>
      </c>
    </row>
    <row r="37" spans="3:20" ht="16.5">
      <c r="C37" s="27">
        <v>31</v>
      </c>
      <c r="D37" s="579" t="s">
        <v>901</v>
      </c>
      <c r="E37" s="580" t="s">
        <v>339</v>
      </c>
      <c r="F37" s="883"/>
      <c r="G37" s="883"/>
      <c r="H37" s="884"/>
      <c r="I37" s="883"/>
      <c r="J37" s="883"/>
      <c r="K37" s="884"/>
      <c r="L37" s="904">
        <f t="shared" si="1"/>
      </c>
      <c r="M37" s="152">
        <f t="shared" si="0"/>
      </c>
      <c r="N37" s="167"/>
      <c r="O37" s="167"/>
      <c r="Q37" s="247">
        <v>31</v>
      </c>
      <c r="R37" s="520" t="s">
        <v>354</v>
      </c>
      <c r="S37" s="521" t="s">
        <v>334</v>
      </c>
      <c r="T37" s="907">
        <v>285</v>
      </c>
    </row>
    <row r="38" spans="3:20" ht="16.5">
      <c r="C38" s="10">
        <v>32</v>
      </c>
      <c r="D38" s="604" t="s">
        <v>292</v>
      </c>
      <c r="E38" s="605" t="s">
        <v>45</v>
      </c>
      <c r="F38" s="886">
        <v>282</v>
      </c>
      <c r="G38" s="886">
        <v>305</v>
      </c>
      <c r="H38" s="887">
        <v>287</v>
      </c>
      <c r="I38" s="886"/>
      <c r="J38" s="886"/>
      <c r="K38" s="887"/>
      <c r="L38" s="888">
        <f t="shared" si="1"/>
        <v>305</v>
      </c>
      <c r="M38" s="152">
        <f t="shared" si="0"/>
        <v>23</v>
      </c>
      <c r="N38" s="167"/>
      <c r="O38" s="167"/>
      <c r="Q38" s="247">
        <v>32</v>
      </c>
      <c r="R38" s="520" t="s">
        <v>304</v>
      </c>
      <c r="S38" s="521" t="s">
        <v>23</v>
      </c>
      <c r="T38" s="907">
        <v>281</v>
      </c>
    </row>
    <row r="39" spans="3:20" ht="16.5">
      <c r="C39" s="10">
        <v>33</v>
      </c>
      <c r="D39" s="604" t="s">
        <v>225</v>
      </c>
      <c r="E39" s="605" t="s">
        <v>45</v>
      </c>
      <c r="F39" s="886">
        <v>389</v>
      </c>
      <c r="G39" s="886">
        <v>371</v>
      </c>
      <c r="H39" s="887">
        <v>376</v>
      </c>
      <c r="I39" s="886">
        <v>404</v>
      </c>
      <c r="J39" s="886">
        <v>402</v>
      </c>
      <c r="K39" s="887">
        <v>384</v>
      </c>
      <c r="L39" s="888">
        <f t="shared" si="1"/>
        <v>404</v>
      </c>
      <c r="M39" s="152">
        <f t="shared" si="0"/>
        <v>1</v>
      </c>
      <c r="N39" s="167"/>
      <c r="O39" s="167"/>
      <c r="Q39" s="247">
        <v>32</v>
      </c>
      <c r="R39" s="517" t="s">
        <v>244</v>
      </c>
      <c r="S39" s="518" t="s">
        <v>231</v>
      </c>
      <c r="T39" s="907">
        <v>281</v>
      </c>
    </row>
    <row r="40" spans="3:20" ht="16.5">
      <c r="C40" s="10">
        <v>34</v>
      </c>
      <c r="D40" s="584" t="s">
        <v>296</v>
      </c>
      <c r="E40" s="585" t="s">
        <v>45</v>
      </c>
      <c r="F40" s="886">
        <v>279</v>
      </c>
      <c r="G40" s="886">
        <v>322</v>
      </c>
      <c r="H40" s="887">
        <v>288</v>
      </c>
      <c r="I40" s="886"/>
      <c r="J40" s="886"/>
      <c r="K40" s="887"/>
      <c r="L40" s="888">
        <f t="shared" si="1"/>
        <v>322</v>
      </c>
      <c r="M40" s="152">
        <f t="shared" si="0"/>
        <v>15</v>
      </c>
      <c r="N40" s="167"/>
      <c r="O40" s="167"/>
      <c r="Q40" s="247">
        <v>34</v>
      </c>
      <c r="R40" s="520" t="s">
        <v>900</v>
      </c>
      <c r="S40" s="521" t="s">
        <v>35</v>
      </c>
      <c r="T40" s="907">
        <v>280</v>
      </c>
    </row>
    <row r="41" spans="3:20" ht="18" thickBot="1">
      <c r="C41" s="12">
        <v>35</v>
      </c>
      <c r="D41" s="606" t="s">
        <v>264</v>
      </c>
      <c r="E41" s="607" t="s">
        <v>45</v>
      </c>
      <c r="F41" s="889">
        <v>313</v>
      </c>
      <c r="G41" s="889">
        <v>312</v>
      </c>
      <c r="H41" s="890">
        <v>315</v>
      </c>
      <c r="I41" s="889"/>
      <c r="J41" s="889"/>
      <c r="K41" s="890"/>
      <c r="L41" s="891">
        <f t="shared" si="1"/>
        <v>315</v>
      </c>
      <c r="M41" s="161">
        <f t="shared" si="0"/>
        <v>19</v>
      </c>
      <c r="N41" s="167"/>
      <c r="O41" s="167"/>
      <c r="Q41" s="247">
        <v>34</v>
      </c>
      <c r="R41" s="520" t="s">
        <v>303</v>
      </c>
      <c r="S41" s="521" t="s">
        <v>267</v>
      </c>
      <c r="T41" s="907">
        <v>280</v>
      </c>
    </row>
    <row r="42" spans="3:20" ht="16.5">
      <c r="C42" s="27">
        <v>36</v>
      </c>
      <c r="D42" s="608" t="s">
        <v>325</v>
      </c>
      <c r="E42" s="609" t="s">
        <v>45</v>
      </c>
      <c r="F42" s="892">
        <v>343</v>
      </c>
      <c r="G42" s="892">
        <v>330</v>
      </c>
      <c r="H42" s="893">
        <v>0</v>
      </c>
      <c r="I42" s="892">
        <v>333</v>
      </c>
      <c r="J42" s="892">
        <v>352</v>
      </c>
      <c r="K42" s="893">
        <v>336</v>
      </c>
      <c r="L42" s="894">
        <f t="shared" si="1"/>
        <v>352</v>
      </c>
      <c r="M42" s="528">
        <f t="shared" si="0"/>
        <v>4</v>
      </c>
      <c r="N42" s="167"/>
      <c r="O42" s="167"/>
      <c r="Q42" s="247">
        <v>36</v>
      </c>
      <c r="R42" s="520" t="s">
        <v>333</v>
      </c>
      <c r="S42" s="521" t="s">
        <v>334</v>
      </c>
      <c r="T42" s="907">
        <v>276</v>
      </c>
    </row>
    <row r="43" spans="3:20" ht="16.5">
      <c r="C43" s="10">
        <v>37</v>
      </c>
      <c r="D43" s="610" t="s">
        <v>293</v>
      </c>
      <c r="E43" s="607" t="s">
        <v>138</v>
      </c>
      <c r="F43" s="895">
        <v>344</v>
      </c>
      <c r="G43" s="895">
        <v>314</v>
      </c>
      <c r="H43" s="896">
        <v>304</v>
      </c>
      <c r="I43" s="895">
        <v>325</v>
      </c>
      <c r="J43" s="895">
        <v>317</v>
      </c>
      <c r="K43" s="896">
        <v>234</v>
      </c>
      <c r="L43" s="897">
        <f t="shared" si="1"/>
        <v>344</v>
      </c>
      <c r="M43" s="528">
        <f t="shared" si="0"/>
        <v>8</v>
      </c>
      <c r="N43" s="167"/>
      <c r="O43" s="167"/>
      <c r="Q43" s="247">
        <v>37</v>
      </c>
      <c r="R43" s="520" t="s">
        <v>310</v>
      </c>
      <c r="S43" s="521" t="s">
        <v>55</v>
      </c>
      <c r="T43" s="907">
        <v>271</v>
      </c>
    </row>
    <row r="44" spans="3:20" ht="16.5">
      <c r="C44" s="10">
        <v>38</v>
      </c>
      <c r="D44" s="611" t="s">
        <v>247</v>
      </c>
      <c r="E44" s="612" t="s">
        <v>174</v>
      </c>
      <c r="F44" s="895">
        <v>304</v>
      </c>
      <c r="G44" s="895">
        <v>319</v>
      </c>
      <c r="H44" s="896">
        <v>318</v>
      </c>
      <c r="I44" s="895"/>
      <c r="J44" s="895"/>
      <c r="K44" s="896"/>
      <c r="L44" s="897">
        <f t="shared" si="1"/>
        <v>319</v>
      </c>
      <c r="M44" s="528">
        <f t="shared" si="0"/>
        <v>17</v>
      </c>
      <c r="N44" s="167"/>
      <c r="O44" s="167"/>
      <c r="Q44" s="247">
        <v>38</v>
      </c>
      <c r="R44" s="520" t="s">
        <v>300</v>
      </c>
      <c r="S44" s="521" t="s">
        <v>267</v>
      </c>
      <c r="T44" s="907">
        <v>270</v>
      </c>
    </row>
    <row r="45" spans="3:20" ht="16.5">
      <c r="C45" s="10">
        <v>39</v>
      </c>
      <c r="D45" s="611" t="s">
        <v>405</v>
      </c>
      <c r="E45" s="612" t="s">
        <v>174</v>
      </c>
      <c r="F45" s="895"/>
      <c r="G45" s="895"/>
      <c r="H45" s="896"/>
      <c r="I45" s="895"/>
      <c r="J45" s="895"/>
      <c r="K45" s="896"/>
      <c r="L45" s="897">
        <f t="shared" si="1"/>
      </c>
      <c r="M45" s="528">
        <f t="shared" si="0"/>
      </c>
      <c r="N45" s="167"/>
      <c r="O45" s="167"/>
      <c r="Q45" s="247">
        <v>39</v>
      </c>
      <c r="R45" s="520" t="s">
        <v>357</v>
      </c>
      <c r="S45" s="521" t="s">
        <v>334</v>
      </c>
      <c r="T45" s="907">
        <v>266</v>
      </c>
    </row>
    <row r="46" spans="3:20" ht="18" thickBot="1">
      <c r="C46" s="12">
        <v>40</v>
      </c>
      <c r="D46" s="613" t="s">
        <v>351</v>
      </c>
      <c r="E46" s="614" t="s">
        <v>174</v>
      </c>
      <c r="F46" s="898"/>
      <c r="G46" s="898"/>
      <c r="H46" s="899"/>
      <c r="I46" s="898"/>
      <c r="J46" s="898"/>
      <c r="K46" s="899"/>
      <c r="L46" s="900">
        <f t="shared" si="1"/>
      </c>
      <c r="M46" s="115">
        <f t="shared" si="0"/>
      </c>
      <c r="N46" s="167"/>
      <c r="O46" s="167"/>
      <c r="Q46" s="247">
        <v>39</v>
      </c>
      <c r="R46" s="520" t="s">
        <v>336</v>
      </c>
      <c r="S46" s="521" t="s">
        <v>43</v>
      </c>
      <c r="T46" s="907">
        <v>266</v>
      </c>
    </row>
    <row r="47" spans="3:20" ht="16.5">
      <c r="C47" s="27">
        <v>41</v>
      </c>
      <c r="D47" s="615" t="s">
        <v>333</v>
      </c>
      <c r="E47" s="616" t="s">
        <v>334</v>
      </c>
      <c r="F47" s="883">
        <v>0</v>
      </c>
      <c r="G47" s="883">
        <v>268</v>
      </c>
      <c r="H47" s="884">
        <v>276</v>
      </c>
      <c r="I47" s="883"/>
      <c r="J47" s="883"/>
      <c r="K47" s="884"/>
      <c r="L47" s="904">
        <f t="shared" si="1"/>
        <v>276</v>
      </c>
      <c r="M47" s="152">
        <f t="shared" si="0"/>
        <v>36</v>
      </c>
      <c r="N47" s="5"/>
      <c r="O47" s="5"/>
      <c r="Q47" s="246">
        <v>41</v>
      </c>
      <c r="R47" s="538" t="s">
        <v>315</v>
      </c>
      <c r="S47" s="539" t="s">
        <v>52</v>
      </c>
      <c r="T47" s="906">
        <v>265</v>
      </c>
    </row>
    <row r="48" spans="3:20" ht="16.5">
      <c r="C48" s="10">
        <v>42</v>
      </c>
      <c r="D48" s="618" t="s">
        <v>354</v>
      </c>
      <c r="E48" s="619" t="s">
        <v>334</v>
      </c>
      <c r="F48" s="886">
        <v>240</v>
      </c>
      <c r="G48" s="886">
        <v>285</v>
      </c>
      <c r="H48" s="887">
        <v>278</v>
      </c>
      <c r="I48" s="886"/>
      <c r="J48" s="886"/>
      <c r="K48" s="887"/>
      <c r="L48" s="888">
        <f t="shared" si="1"/>
        <v>285</v>
      </c>
      <c r="M48" s="152">
        <f t="shared" si="0"/>
        <v>31</v>
      </c>
      <c r="N48" s="5"/>
      <c r="O48" s="5"/>
      <c r="Q48" s="246">
        <v>42</v>
      </c>
      <c r="R48" s="538" t="s">
        <v>306</v>
      </c>
      <c r="S48" s="539" t="s">
        <v>33</v>
      </c>
      <c r="T48" s="906">
        <v>252</v>
      </c>
    </row>
    <row r="49" spans="3:20" ht="16.5">
      <c r="C49" s="10">
        <v>43</v>
      </c>
      <c r="D49" s="618" t="s">
        <v>357</v>
      </c>
      <c r="E49" s="619" t="s">
        <v>334</v>
      </c>
      <c r="F49" s="886">
        <v>261</v>
      </c>
      <c r="G49" s="886">
        <v>265</v>
      </c>
      <c r="H49" s="887">
        <v>266</v>
      </c>
      <c r="I49" s="886"/>
      <c r="J49" s="886"/>
      <c r="K49" s="887"/>
      <c r="L49" s="888">
        <f t="shared" si="1"/>
        <v>266</v>
      </c>
      <c r="M49" s="152">
        <f t="shared" si="0"/>
        <v>39</v>
      </c>
      <c r="N49" s="5"/>
      <c r="O49" s="5"/>
      <c r="Q49" s="247">
        <v>43</v>
      </c>
      <c r="R49" s="520" t="s">
        <v>385</v>
      </c>
      <c r="S49" s="521" t="s">
        <v>23</v>
      </c>
      <c r="T49" s="907">
        <v>245</v>
      </c>
    </row>
    <row r="50" spans="3:20" ht="16.5">
      <c r="C50" s="10">
        <v>44</v>
      </c>
      <c r="D50" s="621" t="s">
        <v>242</v>
      </c>
      <c r="E50" s="622" t="s">
        <v>43</v>
      </c>
      <c r="F50" s="886">
        <v>291</v>
      </c>
      <c r="G50" s="886">
        <v>318</v>
      </c>
      <c r="H50" s="887">
        <v>323</v>
      </c>
      <c r="I50" s="886"/>
      <c r="J50" s="886"/>
      <c r="K50" s="887"/>
      <c r="L50" s="888">
        <f t="shared" si="1"/>
        <v>323</v>
      </c>
      <c r="M50" s="152">
        <f t="shared" si="0"/>
        <v>14</v>
      </c>
      <c r="N50" s="5"/>
      <c r="O50" s="5"/>
      <c r="Q50" s="247">
        <v>44</v>
      </c>
      <c r="R50" s="520" t="s">
        <v>376</v>
      </c>
      <c r="S50" s="521" t="s">
        <v>33</v>
      </c>
      <c r="T50" s="907">
        <v>242</v>
      </c>
    </row>
    <row r="51" spans="3:20" ht="18" thickBot="1">
      <c r="C51" s="12">
        <v>45</v>
      </c>
      <c r="D51" s="613" t="s">
        <v>336</v>
      </c>
      <c r="E51" s="614" t="s">
        <v>43</v>
      </c>
      <c r="F51" s="889">
        <v>266</v>
      </c>
      <c r="G51" s="889">
        <v>250</v>
      </c>
      <c r="H51" s="890">
        <v>265</v>
      </c>
      <c r="I51" s="889"/>
      <c r="J51" s="889"/>
      <c r="K51" s="890"/>
      <c r="L51" s="891">
        <f t="shared" si="1"/>
        <v>266</v>
      </c>
      <c r="M51" s="161">
        <f t="shared" si="0"/>
        <v>39</v>
      </c>
      <c r="N51" s="5"/>
      <c r="O51" s="5"/>
      <c r="Q51" s="247">
        <v>45</v>
      </c>
      <c r="R51" s="520" t="s">
        <v>380</v>
      </c>
      <c r="S51" s="521" t="s">
        <v>227</v>
      </c>
      <c r="T51" s="907">
        <v>233</v>
      </c>
    </row>
    <row r="52" spans="3:20" ht="16.5">
      <c r="C52" s="27">
        <v>46</v>
      </c>
      <c r="D52" s="615" t="s">
        <v>294</v>
      </c>
      <c r="E52" s="616" t="s">
        <v>43</v>
      </c>
      <c r="F52" s="892">
        <v>311</v>
      </c>
      <c r="G52" s="892">
        <v>269</v>
      </c>
      <c r="H52" s="893">
        <v>279</v>
      </c>
      <c r="I52" s="892"/>
      <c r="J52" s="892"/>
      <c r="K52" s="893"/>
      <c r="L52" s="903">
        <f t="shared" si="1"/>
        <v>311</v>
      </c>
      <c r="M52" s="528">
        <f t="shared" si="0"/>
        <v>21</v>
      </c>
      <c r="N52" s="5"/>
      <c r="O52" s="5"/>
      <c r="Q52" s="247">
        <v>46</v>
      </c>
      <c r="R52" s="520" t="s">
        <v>387</v>
      </c>
      <c r="S52" s="539" t="s">
        <v>339</v>
      </c>
      <c r="T52" s="907">
        <v>231</v>
      </c>
    </row>
    <row r="53" spans="3:20" ht="16.5">
      <c r="C53" s="10">
        <v>47</v>
      </c>
      <c r="D53" s="621" t="s">
        <v>381</v>
      </c>
      <c r="E53" s="622" t="s">
        <v>43</v>
      </c>
      <c r="F53" s="895">
        <v>229</v>
      </c>
      <c r="G53" s="895">
        <v>0</v>
      </c>
      <c r="H53" s="896">
        <v>218</v>
      </c>
      <c r="I53" s="895"/>
      <c r="J53" s="895"/>
      <c r="K53" s="896"/>
      <c r="L53" s="897">
        <f t="shared" si="1"/>
        <v>229</v>
      </c>
      <c r="M53" s="528">
        <f t="shared" si="0"/>
        <v>48</v>
      </c>
      <c r="N53" s="5"/>
      <c r="O53" s="5"/>
      <c r="Q53" s="247">
        <v>46</v>
      </c>
      <c r="R53" s="520" t="s">
        <v>383</v>
      </c>
      <c r="S53" s="521" t="s">
        <v>43</v>
      </c>
      <c r="T53" s="907">
        <v>231</v>
      </c>
    </row>
    <row r="54" spans="3:20" ht="16.5">
      <c r="C54" s="10">
        <v>48</v>
      </c>
      <c r="D54" s="621" t="s">
        <v>383</v>
      </c>
      <c r="E54" s="622" t="s">
        <v>43</v>
      </c>
      <c r="F54" s="895">
        <v>0</v>
      </c>
      <c r="G54" s="895">
        <v>222</v>
      </c>
      <c r="H54" s="896">
        <v>231</v>
      </c>
      <c r="I54" s="895"/>
      <c r="J54" s="895"/>
      <c r="K54" s="896"/>
      <c r="L54" s="897">
        <f t="shared" si="1"/>
        <v>231</v>
      </c>
      <c r="M54" s="528">
        <f t="shared" si="0"/>
        <v>46</v>
      </c>
      <c r="N54" s="5"/>
      <c r="O54" s="5"/>
      <c r="Q54" s="247">
        <v>48</v>
      </c>
      <c r="R54" s="520" t="s">
        <v>381</v>
      </c>
      <c r="S54" s="521" t="s">
        <v>43</v>
      </c>
      <c r="T54" s="907">
        <v>229</v>
      </c>
    </row>
    <row r="55" spans="3:20" ht="16.5">
      <c r="C55" s="10">
        <v>49</v>
      </c>
      <c r="D55" s="621" t="s">
        <v>271</v>
      </c>
      <c r="E55" s="622" t="s">
        <v>65</v>
      </c>
      <c r="F55" s="895">
        <v>292</v>
      </c>
      <c r="G55" s="895">
        <v>294</v>
      </c>
      <c r="H55" s="896">
        <v>280</v>
      </c>
      <c r="I55" s="895"/>
      <c r="J55" s="895"/>
      <c r="K55" s="896"/>
      <c r="L55" s="897">
        <f t="shared" si="1"/>
        <v>294</v>
      </c>
      <c r="M55" s="528">
        <f t="shared" si="0"/>
        <v>28</v>
      </c>
      <c r="N55" s="5"/>
      <c r="O55" s="5"/>
      <c r="Q55" s="247">
        <v>49</v>
      </c>
      <c r="R55" s="520" t="s">
        <v>370</v>
      </c>
      <c r="S55" s="521" t="s">
        <v>31</v>
      </c>
      <c r="T55" s="907">
        <v>219</v>
      </c>
    </row>
    <row r="56" spans="3:20" ht="18" thickBot="1">
      <c r="C56" s="12">
        <v>50</v>
      </c>
      <c r="D56" s="613" t="s">
        <v>251</v>
      </c>
      <c r="E56" s="614" t="s">
        <v>65</v>
      </c>
      <c r="F56" s="898">
        <v>254</v>
      </c>
      <c r="G56" s="898">
        <v>272</v>
      </c>
      <c r="H56" s="899">
        <v>295</v>
      </c>
      <c r="I56" s="898"/>
      <c r="J56" s="898"/>
      <c r="K56" s="899"/>
      <c r="L56" s="900">
        <f t="shared" si="1"/>
        <v>295</v>
      </c>
      <c r="M56" s="115">
        <f t="shared" si="0"/>
        <v>27</v>
      </c>
      <c r="N56" s="5"/>
      <c r="O56" s="5"/>
      <c r="Q56" s="246">
        <v>50</v>
      </c>
      <c r="R56" s="538" t="s">
        <v>313</v>
      </c>
      <c r="S56" s="539" t="s">
        <v>33</v>
      </c>
      <c r="T56" s="906">
        <v>218</v>
      </c>
    </row>
    <row r="57" spans="3:20" ht="16.5">
      <c r="C57" s="27">
        <v>51</v>
      </c>
      <c r="D57" s="615" t="s">
        <v>258</v>
      </c>
      <c r="E57" s="616" t="s">
        <v>65</v>
      </c>
      <c r="F57" s="883">
        <v>299</v>
      </c>
      <c r="G57" s="883">
        <v>313</v>
      </c>
      <c r="H57" s="884">
        <v>285</v>
      </c>
      <c r="I57" s="883"/>
      <c r="J57" s="883"/>
      <c r="K57" s="884"/>
      <c r="L57" s="904">
        <f t="shared" si="1"/>
        <v>313</v>
      </c>
      <c r="M57" s="152">
        <f t="shared" si="0"/>
        <v>20</v>
      </c>
      <c r="N57" s="5"/>
      <c r="O57" s="5"/>
      <c r="Q57" s="247" t="s">
        <v>11</v>
      </c>
      <c r="R57" s="520" t="s">
        <v>892</v>
      </c>
      <c r="S57" s="521" t="s">
        <v>23</v>
      </c>
      <c r="T57" s="519" t="s">
        <v>11</v>
      </c>
    </row>
    <row r="58" spans="3:20" ht="16.5">
      <c r="C58" s="10">
        <v>52</v>
      </c>
      <c r="D58" s="624" t="s">
        <v>253</v>
      </c>
      <c r="E58" s="181" t="s">
        <v>65</v>
      </c>
      <c r="F58" s="886">
        <v>291</v>
      </c>
      <c r="G58" s="886">
        <v>305</v>
      </c>
      <c r="H58" s="887">
        <v>298</v>
      </c>
      <c r="I58" s="886"/>
      <c r="J58" s="886"/>
      <c r="K58" s="887"/>
      <c r="L58" s="888">
        <f t="shared" si="1"/>
        <v>305</v>
      </c>
      <c r="M58" s="152">
        <f t="shared" si="0"/>
        <v>23</v>
      </c>
      <c r="N58" s="5"/>
      <c r="O58" s="5"/>
      <c r="Q58" s="246" t="s">
        <v>11</v>
      </c>
      <c r="R58" s="538" t="s">
        <v>896</v>
      </c>
      <c r="S58" s="539" t="s">
        <v>231</v>
      </c>
      <c r="T58" s="540" t="s">
        <v>11</v>
      </c>
    </row>
    <row r="59" spans="3:20" ht="16.5">
      <c r="C59" s="10">
        <v>53</v>
      </c>
      <c r="D59" s="624" t="s">
        <v>246</v>
      </c>
      <c r="E59" s="181" t="s">
        <v>65</v>
      </c>
      <c r="F59" s="886">
        <v>332</v>
      </c>
      <c r="G59" s="886">
        <v>335</v>
      </c>
      <c r="H59" s="887">
        <v>288</v>
      </c>
      <c r="I59" s="886">
        <v>347</v>
      </c>
      <c r="J59" s="886">
        <v>349</v>
      </c>
      <c r="K59" s="887">
        <v>357</v>
      </c>
      <c r="L59" s="888">
        <f t="shared" si="1"/>
        <v>357</v>
      </c>
      <c r="M59" s="152">
        <f t="shared" si="0"/>
        <v>3</v>
      </c>
      <c r="N59" s="5"/>
      <c r="O59" s="5"/>
      <c r="Q59" s="247" t="s">
        <v>11</v>
      </c>
      <c r="R59" s="520" t="s">
        <v>898</v>
      </c>
      <c r="S59" s="521" t="s">
        <v>31</v>
      </c>
      <c r="T59" s="519" t="s">
        <v>11</v>
      </c>
    </row>
    <row r="60" spans="3:20" ht="16.5">
      <c r="C60" s="10">
        <v>54</v>
      </c>
      <c r="D60" s="624" t="s">
        <v>380</v>
      </c>
      <c r="E60" s="181" t="s">
        <v>227</v>
      </c>
      <c r="F60" s="886">
        <v>0</v>
      </c>
      <c r="G60" s="886">
        <v>233</v>
      </c>
      <c r="H60" s="887">
        <v>0</v>
      </c>
      <c r="I60" s="886"/>
      <c r="J60" s="886"/>
      <c r="K60" s="887"/>
      <c r="L60" s="888">
        <f t="shared" si="1"/>
        <v>233</v>
      </c>
      <c r="M60" s="152">
        <f t="shared" si="0"/>
        <v>45</v>
      </c>
      <c r="N60" s="5"/>
      <c r="O60" s="5"/>
      <c r="Q60" s="247" t="s">
        <v>11</v>
      </c>
      <c r="R60" s="520" t="s">
        <v>321</v>
      </c>
      <c r="S60" s="521" t="s">
        <v>33</v>
      </c>
      <c r="T60" s="519" t="s">
        <v>11</v>
      </c>
    </row>
    <row r="61" spans="3:20" ht="18" thickBot="1">
      <c r="C61" s="12">
        <v>55</v>
      </c>
      <c r="D61" s="625" t="s">
        <v>226</v>
      </c>
      <c r="E61" s="182" t="s">
        <v>227</v>
      </c>
      <c r="F61" s="889">
        <v>386</v>
      </c>
      <c r="G61" s="889">
        <v>0</v>
      </c>
      <c r="H61" s="890">
        <v>0</v>
      </c>
      <c r="I61" s="889">
        <v>362</v>
      </c>
      <c r="J61" s="889">
        <v>0</v>
      </c>
      <c r="K61" s="890">
        <v>362</v>
      </c>
      <c r="L61" s="891">
        <f t="shared" si="1"/>
        <v>386</v>
      </c>
      <c r="M61" s="161">
        <f t="shared" si="0"/>
        <v>2</v>
      </c>
      <c r="N61" s="5"/>
      <c r="O61" s="5"/>
      <c r="Q61" s="246" t="s">
        <v>11</v>
      </c>
      <c r="R61" s="538" t="s">
        <v>901</v>
      </c>
      <c r="S61" s="539" t="s">
        <v>339</v>
      </c>
      <c r="T61" s="540" t="s">
        <v>11</v>
      </c>
    </row>
    <row r="62" spans="3:20" ht="16.5">
      <c r="C62" s="27">
        <v>56</v>
      </c>
      <c r="D62" s="626" t="s">
        <v>902</v>
      </c>
      <c r="E62" s="566" t="s">
        <v>227</v>
      </c>
      <c r="F62" s="892"/>
      <c r="G62" s="892"/>
      <c r="H62" s="893"/>
      <c r="I62" s="892"/>
      <c r="J62" s="892"/>
      <c r="K62" s="893"/>
      <c r="L62" s="903">
        <f t="shared" si="1"/>
      </c>
      <c r="M62" s="528">
        <f t="shared" si="0"/>
      </c>
      <c r="N62" s="5"/>
      <c r="O62" s="5"/>
      <c r="Q62" s="247" t="s">
        <v>11</v>
      </c>
      <c r="R62" s="520" t="s">
        <v>405</v>
      </c>
      <c r="S62" s="521" t="s">
        <v>174</v>
      </c>
      <c r="T62" s="519" t="s">
        <v>11</v>
      </c>
    </row>
    <row r="63" spans="3:20" ht="16.5">
      <c r="C63" s="10">
        <v>57</v>
      </c>
      <c r="D63" s="575" t="s">
        <v>300</v>
      </c>
      <c r="E63" s="389" t="s">
        <v>267</v>
      </c>
      <c r="F63" s="895">
        <v>270</v>
      </c>
      <c r="G63" s="895">
        <v>249</v>
      </c>
      <c r="H63" s="896">
        <v>269</v>
      </c>
      <c r="I63" s="895"/>
      <c r="J63" s="895"/>
      <c r="K63" s="896"/>
      <c r="L63" s="897">
        <f t="shared" si="1"/>
        <v>270</v>
      </c>
      <c r="M63" s="528">
        <f t="shared" si="0"/>
        <v>38</v>
      </c>
      <c r="N63" s="5"/>
      <c r="O63" s="5"/>
      <c r="Q63" s="247" t="s">
        <v>11</v>
      </c>
      <c r="R63" s="520" t="s">
        <v>351</v>
      </c>
      <c r="S63" s="521" t="s">
        <v>174</v>
      </c>
      <c r="T63" s="519" t="s">
        <v>11</v>
      </c>
    </row>
    <row r="64" spans="3:20" ht="16.5">
      <c r="C64" s="10">
        <v>58</v>
      </c>
      <c r="D64" s="575" t="s">
        <v>303</v>
      </c>
      <c r="E64" s="389" t="s">
        <v>267</v>
      </c>
      <c r="F64" s="895">
        <v>270</v>
      </c>
      <c r="G64" s="895">
        <v>280</v>
      </c>
      <c r="H64" s="896">
        <v>278</v>
      </c>
      <c r="I64" s="895"/>
      <c r="J64" s="895"/>
      <c r="K64" s="896"/>
      <c r="L64" s="897">
        <f t="shared" si="1"/>
        <v>280</v>
      </c>
      <c r="M64" s="528">
        <f t="shared" si="0"/>
        <v>34</v>
      </c>
      <c r="N64" s="5"/>
      <c r="O64" s="5"/>
      <c r="Q64" s="247" t="s">
        <v>11</v>
      </c>
      <c r="R64" s="520" t="s">
        <v>902</v>
      </c>
      <c r="S64" s="521" t="s">
        <v>227</v>
      </c>
      <c r="T64" s="519" t="s">
        <v>11</v>
      </c>
    </row>
    <row r="65" spans="3:20" ht="16.5">
      <c r="C65" s="10">
        <v>59</v>
      </c>
      <c r="D65" s="575"/>
      <c r="E65" s="389"/>
      <c r="F65" s="374"/>
      <c r="G65" s="374"/>
      <c r="H65" s="389"/>
      <c r="I65" s="374"/>
      <c r="J65" s="374"/>
      <c r="K65" s="389"/>
      <c r="L65" s="527">
        <f t="shared" si="1"/>
      </c>
      <c r="M65" s="528">
        <f t="shared" si="0"/>
      </c>
      <c r="N65" s="5"/>
      <c r="O65" s="5"/>
      <c r="Q65" s="247" t="s">
        <v>11</v>
      </c>
      <c r="R65" s="520"/>
      <c r="S65" s="521"/>
      <c r="T65" s="519" t="s">
        <v>11</v>
      </c>
    </row>
    <row r="66" spans="3:20" ht="18" thickBot="1">
      <c r="C66" s="12">
        <v>60</v>
      </c>
      <c r="D66" s="576"/>
      <c r="E66" s="394"/>
      <c r="F66" s="141"/>
      <c r="G66" s="141"/>
      <c r="H66" s="394"/>
      <c r="I66" s="141"/>
      <c r="J66" s="141"/>
      <c r="K66" s="394"/>
      <c r="L66" s="536">
        <f t="shared" si="1"/>
      </c>
      <c r="M66" s="115">
        <f t="shared" si="0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9" ht="16.5">
      <c r="N100" s="5"/>
      <c r="O100" s="5"/>
      <c r="R100" s="187"/>
      <c r="S100" s="187"/>
    </row>
    <row r="101" spans="14:19" ht="16.5">
      <c r="N101" s="5"/>
      <c r="O101" s="5"/>
      <c r="R101" s="187"/>
      <c r="S101" s="187"/>
    </row>
    <row r="102" spans="14:19" ht="16.5">
      <c r="N102" s="5"/>
      <c r="O102" s="5"/>
      <c r="R102" s="187"/>
      <c r="S102" s="187"/>
    </row>
    <row r="103" spans="14:19" ht="16.5">
      <c r="N103" s="5"/>
      <c r="O103" s="5"/>
      <c r="R103" s="187"/>
      <c r="S103" s="187"/>
    </row>
    <row r="104" spans="14:19" ht="16.5">
      <c r="N104" s="5"/>
      <c r="O104" s="5"/>
      <c r="R104" s="187"/>
      <c r="S104" s="187"/>
    </row>
    <row r="105" spans="14:19" ht="16.5">
      <c r="N105" s="5"/>
      <c r="O105" s="5"/>
      <c r="R105" s="187"/>
      <c r="S105" s="187"/>
    </row>
    <row r="106" spans="14:19" ht="16.5">
      <c r="N106" s="5"/>
      <c r="O106" s="5"/>
      <c r="R106" s="187"/>
      <c r="S106" s="187"/>
    </row>
    <row r="107" spans="14:19" ht="16.5">
      <c r="N107" s="5"/>
      <c r="O107" s="5"/>
      <c r="R107" s="187"/>
      <c r="S107" s="187"/>
    </row>
    <row r="108" spans="14:19" ht="16.5">
      <c r="N108" s="5"/>
      <c r="O108" s="5"/>
      <c r="R108" s="187"/>
      <c r="S108" s="187"/>
    </row>
    <row r="109" spans="14:19" ht="16.5">
      <c r="N109" s="5"/>
      <c r="O109" s="5"/>
      <c r="R109" s="187"/>
      <c r="S109" s="187"/>
    </row>
    <row r="110" spans="14:19" ht="16.5">
      <c r="N110" s="5"/>
      <c r="O110" s="5"/>
      <c r="R110" s="187"/>
      <c r="S110" s="187"/>
    </row>
    <row r="111" spans="14:19" ht="16.5">
      <c r="N111" s="5"/>
      <c r="O111" s="5"/>
      <c r="R111" s="187"/>
      <c r="S111" s="187"/>
    </row>
    <row r="112" spans="14:19" ht="16.5">
      <c r="N112" s="5"/>
      <c r="O112" s="5"/>
      <c r="R112" s="187"/>
      <c r="S112" s="187"/>
    </row>
    <row r="113" spans="14:19" ht="16.5">
      <c r="N113" s="5"/>
      <c r="O113" s="5"/>
      <c r="R113" s="187"/>
      <c r="S113" s="187"/>
    </row>
    <row r="114" spans="14:19" ht="16.5">
      <c r="N114" s="5"/>
      <c r="O114" s="5"/>
      <c r="R114" s="187"/>
      <c r="S114" s="187"/>
    </row>
    <row r="115" spans="14:19" ht="16.5">
      <c r="N115" s="5"/>
      <c r="O115" s="5"/>
      <c r="R115" s="187"/>
      <c r="S115" s="187"/>
    </row>
    <row r="116" spans="14:19" ht="16.5">
      <c r="N116" s="5"/>
      <c r="O116" s="5"/>
      <c r="R116" s="187"/>
      <c r="S116" s="187"/>
    </row>
    <row r="117" spans="14:19" ht="16.5">
      <c r="N117" s="5"/>
      <c r="O117" s="5"/>
      <c r="R117" s="187"/>
      <c r="S117" s="187"/>
    </row>
    <row r="118" spans="14:19" ht="16.5">
      <c r="N118" s="5"/>
      <c r="O118" s="5"/>
      <c r="R118" s="187"/>
      <c r="S118" s="187"/>
    </row>
    <row r="119" spans="14:19" ht="16.5">
      <c r="N119" s="5"/>
      <c r="O119" s="5"/>
      <c r="R119" s="187"/>
      <c r="S119" s="187"/>
    </row>
    <row r="120" spans="14:19" ht="16.5">
      <c r="N120" s="5"/>
      <c r="O120" s="5"/>
      <c r="R120" s="187"/>
      <c r="S120" s="187"/>
    </row>
    <row r="121" spans="14:19" ht="16.5">
      <c r="N121" s="5"/>
      <c r="O121" s="5"/>
      <c r="R121" s="187"/>
      <c r="S121" s="187"/>
    </row>
    <row r="122" spans="14:19" ht="16.5">
      <c r="N122" s="5"/>
      <c r="O122" s="5"/>
      <c r="R122" s="187"/>
      <c r="S122" s="187"/>
    </row>
    <row r="123" spans="14:19" ht="16.5">
      <c r="N123" s="5"/>
      <c r="O123" s="5"/>
      <c r="R123" s="187"/>
      <c r="S123" s="187"/>
    </row>
    <row r="124" spans="14:19" ht="16.5">
      <c r="N124" s="5"/>
      <c r="O124" s="5"/>
      <c r="R124" s="187"/>
      <c r="S124" s="187"/>
    </row>
    <row r="125" spans="14:19" ht="16.5">
      <c r="N125" s="5"/>
      <c r="O125" s="5"/>
      <c r="R125" s="187"/>
      <c r="S125" s="187"/>
    </row>
    <row r="126" spans="14:19" ht="16.5">
      <c r="N126" s="5"/>
      <c r="O126" s="5"/>
      <c r="R126" s="187"/>
      <c r="S126" s="187"/>
    </row>
    <row r="127" spans="14:19" ht="16.5">
      <c r="N127" s="5"/>
      <c r="O127" s="5"/>
      <c r="R127" s="187"/>
      <c r="S127" s="187"/>
    </row>
    <row r="128" spans="14:19" ht="16.5">
      <c r="N128" s="5"/>
      <c r="O128" s="5"/>
      <c r="R128" s="187"/>
      <c r="S128" s="187"/>
    </row>
    <row r="129" spans="14:19" ht="16.5">
      <c r="N129" s="5"/>
      <c r="O129" s="5"/>
      <c r="R129" s="187"/>
      <c r="S129" s="187"/>
    </row>
    <row r="130" spans="14:19" ht="16.5">
      <c r="N130" s="5"/>
      <c r="O130" s="5"/>
      <c r="R130" s="187"/>
      <c r="S130" s="187"/>
    </row>
    <row r="131" spans="14:19" ht="16.5">
      <c r="N131" s="5"/>
      <c r="O131" s="5"/>
      <c r="R131" s="187"/>
      <c r="S131" s="187"/>
    </row>
    <row r="132" spans="14:19" ht="16.5">
      <c r="N132" s="5"/>
      <c r="O132" s="5"/>
      <c r="R132" s="187"/>
      <c r="S132" s="187"/>
    </row>
    <row r="133" spans="14:19" ht="16.5">
      <c r="N133" s="5"/>
      <c r="O133" s="5"/>
      <c r="R133" s="187"/>
      <c r="S133" s="187"/>
    </row>
    <row r="134" spans="14:15" ht="16.5">
      <c r="N134" s="5"/>
      <c r="O134" s="5"/>
    </row>
    <row r="135" spans="14:15" ht="16.5">
      <c r="N135" s="5"/>
      <c r="O135" s="5"/>
    </row>
    <row r="136" spans="14:15" ht="16.5">
      <c r="N136" s="5"/>
      <c r="O136" s="5"/>
    </row>
    <row r="137" spans="14:15" ht="16.5">
      <c r="N137" s="5"/>
      <c r="O137" s="5"/>
    </row>
    <row r="138" spans="14:15" ht="16.5">
      <c r="N138" s="5"/>
      <c r="O138" s="5"/>
    </row>
    <row r="139" spans="14:15" ht="16.5">
      <c r="N139" s="5"/>
      <c r="O139" s="5"/>
    </row>
    <row r="140" spans="14:15" ht="16.5">
      <c r="N140" s="5"/>
      <c r="O140" s="5"/>
    </row>
    <row r="141" spans="14:15" ht="16.5">
      <c r="N141" s="5"/>
      <c r="O141" s="5"/>
    </row>
    <row r="142" spans="14:15" ht="16.5">
      <c r="N142" s="5"/>
      <c r="O142" s="5"/>
    </row>
    <row r="143" spans="14:15" ht="16.5">
      <c r="N143" s="5"/>
      <c r="O143" s="5"/>
    </row>
    <row r="144" spans="14:15" ht="16.5">
      <c r="N144" s="5"/>
      <c r="O144" s="5"/>
    </row>
    <row r="145" spans="14:15" ht="16.5">
      <c r="N145" s="5"/>
      <c r="O145" s="5"/>
    </row>
    <row r="146" spans="14:15" ht="16.5">
      <c r="N146" s="5"/>
      <c r="O146" s="5"/>
    </row>
    <row r="147" spans="14:15" ht="16.5">
      <c r="N147" s="5"/>
      <c r="O147" s="5"/>
    </row>
    <row r="148" spans="14:15" ht="16.5">
      <c r="N148" s="5"/>
      <c r="O148" s="5"/>
    </row>
    <row r="149" spans="14:15" ht="16.5">
      <c r="N149" s="5"/>
      <c r="O149" s="5"/>
    </row>
    <row r="150" spans="14:15" ht="16.5">
      <c r="N150" s="5"/>
      <c r="O150" s="5"/>
    </row>
    <row r="151" spans="14:15" ht="16.5">
      <c r="N151" s="5"/>
      <c r="O151" s="5"/>
    </row>
    <row r="152" spans="14:15" ht="16.5">
      <c r="N152" s="5"/>
      <c r="O152" s="5"/>
    </row>
    <row r="153" spans="14:15" ht="16.5">
      <c r="N153" s="5"/>
      <c r="O153" s="5"/>
    </row>
    <row r="154" spans="14:15" ht="16.5">
      <c r="N154" s="5"/>
      <c r="O154" s="5"/>
    </row>
    <row r="155" spans="14:15" ht="16.5">
      <c r="N155" s="5"/>
      <c r="O155" s="5"/>
    </row>
    <row r="156" spans="14:15" ht="16.5">
      <c r="N156" s="5"/>
      <c r="O156" s="5"/>
    </row>
    <row r="157" spans="14:15" ht="16.5">
      <c r="N157" s="5"/>
      <c r="O157" s="5"/>
    </row>
    <row r="158" spans="14:15" ht="16.5">
      <c r="N158" s="5"/>
      <c r="O158" s="5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R28">
    <cfRule type="expression" priority="1" dxfId="114" stopIfTrue="1">
      <formula>４年男子幅跳び!#REF!="女"</formula>
    </cfRule>
  </conditionalFormatting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C2:T209"/>
  <sheetViews>
    <sheetView workbookViewId="0" topLeftCell="A1">
      <selection activeCell="A3" sqref="A3"/>
    </sheetView>
  </sheetViews>
  <sheetFormatPr defaultColWidth="9.00390625" defaultRowHeight="13.5"/>
  <cols>
    <col min="1" max="2" width="9.00390625" style="3" customWidth="1"/>
    <col min="3" max="3" width="4.00390625" style="5" customWidth="1"/>
    <col min="4" max="4" width="19.375" style="76" customWidth="1"/>
    <col min="5" max="5" width="19.875" style="5" customWidth="1"/>
    <col min="6" max="11" width="10.625" style="5" customWidth="1"/>
    <col min="12" max="12" width="11.375" style="5" customWidth="1"/>
    <col min="13" max="13" width="11.625" style="5" customWidth="1"/>
    <col min="14" max="16" width="9.00390625" style="3" customWidth="1"/>
    <col min="17" max="17" width="10.50390625" style="184" customWidth="1"/>
    <col min="18" max="18" width="17.875" style="184" customWidth="1"/>
    <col min="19" max="19" width="17.625" style="184" customWidth="1"/>
    <col min="20" max="20" width="13.50390625" style="184" customWidth="1"/>
    <col min="21" max="16384" width="9.00390625" style="3" customWidth="1"/>
  </cols>
  <sheetData>
    <row r="2" spans="3:20" ht="16.5">
      <c r="C2" s="853" t="s">
        <v>850</v>
      </c>
      <c r="D2" s="853"/>
      <c r="E2" s="853"/>
      <c r="F2" s="853"/>
      <c r="G2" s="853"/>
      <c r="H2" s="853"/>
      <c r="I2" s="853"/>
      <c r="J2" s="853"/>
      <c r="K2" s="853"/>
      <c r="L2" s="853"/>
      <c r="M2" s="853"/>
      <c r="Q2" s="863" t="str">
        <f>$C$2</f>
        <v>第50回奈良少年少女陸上競技大会</v>
      </c>
      <c r="R2" s="863"/>
      <c r="S2" s="863"/>
      <c r="T2" s="863"/>
    </row>
    <row r="3" spans="3:20" ht="16.5"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Q3" s="863"/>
      <c r="R3" s="863"/>
      <c r="S3" s="863"/>
      <c r="T3" s="863"/>
    </row>
    <row r="4" spans="3:20" ht="24.75" customHeight="1">
      <c r="C4" s="864" t="s">
        <v>870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501"/>
      <c r="O4" s="501"/>
      <c r="Q4" s="865" t="str">
        <f>$C$4</f>
        <v>４年　女子　走り幅跳び</v>
      </c>
      <c r="R4" s="865"/>
      <c r="S4" s="865"/>
      <c r="T4" s="865"/>
    </row>
    <row r="5" spans="3:20" ht="13.5" customHeight="1" thickBot="1">
      <c r="C5" s="502"/>
      <c r="D5" s="503"/>
      <c r="E5" s="502"/>
      <c r="F5" s="502"/>
      <c r="G5" s="502"/>
      <c r="H5" s="502"/>
      <c r="I5" s="502"/>
      <c r="J5" s="502"/>
      <c r="K5" s="502"/>
      <c r="L5" s="502"/>
      <c r="M5" s="502"/>
      <c r="N5" s="501"/>
      <c r="O5" s="501"/>
      <c r="Q5" s="504"/>
      <c r="R5" s="504"/>
      <c r="S5" s="504"/>
      <c r="T5" s="504"/>
    </row>
    <row r="6" spans="3:20" s="5" customFormat="1" ht="18" thickBot="1">
      <c r="C6" s="7"/>
      <c r="D6" s="505" t="s">
        <v>2</v>
      </c>
      <c r="E6" s="17" t="s">
        <v>3</v>
      </c>
      <c r="F6" s="6" t="s">
        <v>871</v>
      </c>
      <c r="G6" s="6" t="s">
        <v>872</v>
      </c>
      <c r="H6" s="17" t="s">
        <v>873</v>
      </c>
      <c r="I6" s="6" t="s">
        <v>874</v>
      </c>
      <c r="J6" s="6" t="s">
        <v>875</v>
      </c>
      <c r="K6" s="17" t="s">
        <v>876</v>
      </c>
      <c r="L6" s="6" t="s">
        <v>877</v>
      </c>
      <c r="M6" s="19" t="s">
        <v>6</v>
      </c>
      <c r="N6" s="13"/>
      <c r="O6" s="13"/>
      <c r="Q6" s="199" t="s">
        <v>7</v>
      </c>
      <c r="R6" s="506" t="s">
        <v>2</v>
      </c>
      <c r="S6" s="507" t="s">
        <v>3</v>
      </c>
      <c r="T6" s="201" t="s">
        <v>877</v>
      </c>
    </row>
    <row r="7" spans="3:20" ht="16.5">
      <c r="C7" s="27">
        <v>1</v>
      </c>
      <c r="D7" s="508" t="s">
        <v>107</v>
      </c>
      <c r="E7" s="509" t="s">
        <v>52</v>
      </c>
      <c r="F7" s="910">
        <v>282</v>
      </c>
      <c r="G7" s="910">
        <v>294</v>
      </c>
      <c r="H7" s="911">
        <v>291</v>
      </c>
      <c r="I7" s="910"/>
      <c r="J7" s="910"/>
      <c r="K7" s="911"/>
      <c r="L7" s="912">
        <f>IF(F7="","",MAX(F7:K7))</f>
        <v>294</v>
      </c>
      <c r="M7" s="510">
        <f>IF(L7="","",RANK(L7,$L$7:$L$66,0))</f>
        <v>10</v>
      </c>
      <c r="N7" s="13"/>
      <c r="O7" s="13"/>
      <c r="Q7" s="511">
        <v>1</v>
      </c>
      <c r="R7" s="512" t="s">
        <v>64</v>
      </c>
      <c r="S7" s="513" t="s">
        <v>65</v>
      </c>
      <c r="T7" s="905">
        <v>397</v>
      </c>
    </row>
    <row r="8" spans="3:20" ht="16.5">
      <c r="C8" s="10">
        <v>2</v>
      </c>
      <c r="D8" s="514" t="s">
        <v>51</v>
      </c>
      <c r="E8" s="515" t="s">
        <v>52</v>
      </c>
      <c r="F8" s="913">
        <v>220</v>
      </c>
      <c r="G8" s="913">
        <v>227</v>
      </c>
      <c r="H8" s="914">
        <v>212</v>
      </c>
      <c r="I8" s="913"/>
      <c r="J8" s="913"/>
      <c r="K8" s="914"/>
      <c r="L8" s="915">
        <f aca="true" t="shared" si="0" ref="L8:L66">IF(F8="","",MAX(F8:K8))</f>
        <v>227</v>
      </c>
      <c r="M8" s="67">
        <f aca="true" t="shared" si="1" ref="M8:M66">IF(L8="","",RANK(L8,$L$7:$L$66,0))</f>
        <v>41</v>
      </c>
      <c r="N8" s="13"/>
      <c r="O8" s="13"/>
      <c r="Q8" s="247">
        <v>2</v>
      </c>
      <c r="R8" s="517" t="s">
        <v>22</v>
      </c>
      <c r="S8" s="518" t="s">
        <v>23</v>
      </c>
      <c r="T8" s="907">
        <v>341</v>
      </c>
    </row>
    <row r="9" spans="3:20" ht="16.5">
      <c r="C9" s="10">
        <v>3</v>
      </c>
      <c r="D9" s="514" t="s">
        <v>77</v>
      </c>
      <c r="E9" s="327" t="s">
        <v>52</v>
      </c>
      <c r="F9" s="913">
        <v>0</v>
      </c>
      <c r="G9" s="913">
        <v>0</v>
      </c>
      <c r="H9" s="914">
        <v>0</v>
      </c>
      <c r="I9" s="913"/>
      <c r="J9" s="913"/>
      <c r="K9" s="914"/>
      <c r="L9" s="915">
        <f t="shared" si="0"/>
        <v>0</v>
      </c>
      <c r="M9" s="67">
        <f t="shared" si="1"/>
        <v>44</v>
      </c>
      <c r="N9" s="13"/>
      <c r="O9" s="13"/>
      <c r="Q9" s="247">
        <v>3</v>
      </c>
      <c r="R9" s="520" t="s">
        <v>42</v>
      </c>
      <c r="S9" s="521" t="s">
        <v>43</v>
      </c>
      <c r="T9" s="907">
        <v>334</v>
      </c>
    </row>
    <row r="10" spans="3:20" ht="16.5">
      <c r="C10" s="10">
        <v>4</v>
      </c>
      <c r="D10" s="514" t="s">
        <v>878</v>
      </c>
      <c r="E10" s="327" t="s">
        <v>21</v>
      </c>
      <c r="F10" s="913">
        <v>298</v>
      </c>
      <c r="G10" s="913">
        <v>284</v>
      </c>
      <c r="H10" s="914">
        <v>304</v>
      </c>
      <c r="I10" s="913"/>
      <c r="J10" s="913"/>
      <c r="K10" s="914"/>
      <c r="L10" s="915">
        <f t="shared" si="0"/>
        <v>304</v>
      </c>
      <c r="M10" s="67">
        <f t="shared" si="1"/>
        <v>9</v>
      </c>
      <c r="N10" s="13"/>
      <c r="O10" s="13"/>
      <c r="Q10" s="247">
        <v>4</v>
      </c>
      <c r="R10" s="520" t="s">
        <v>88</v>
      </c>
      <c r="S10" s="521" t="s">
        <v>46</v>
      </c>
      <c r="T10" s="907">
        <v>328</v>
      </c>
    </row>
    <row r="11" spans="3:20" ht="18" thickBot="1">
      <c r="C11" s="12">
        <v>5</v>
      </c>
      <c r="D11" s="522" t="s">
        <v>879</v>
      </c>
      <c r="E11" s="523" t="s">
        <v>21</v>
      </c>
      <c r="F11" s="916">
        <v>286</v>
      </c>
      <c r="G11" s="916">
        <v>259</v>
      </c>
      <c r="H11" s="917">
        <v>257</v>
      </c>
      <c r="I11" s="916"/>
      <c r="J11" s="916"/>
      <c r="K11" s="917"/>
      <c r="L11" s="918">
        <f t="shared" si="0"/>
        <v>286</v>
      </c>
      <c r="M11" s="73">
        <f t="shared" si="1"/>
        <v>11</v>
      </c>
      <c r="N11" s="167"/>
      <c r="O11" s="167"/>
      <c r="Q11" s="247">
        <v>5</v>
      </c>
      <c r="R11" s="520" t="s">
        <v>137</v>
      </c>
      <c r="S11" s="521" t="s">
        <v>138</v>
      </c>
      <c r="T11" s="907">
        <v>317</v>
      </c>
    </row>
    <row r="12" spans="3:20" ht="16.5">
      <c r="C12" s="27">
        <v>6</v>
      </c>
      <c r="D12" s="508" t="s">
        <v>880</v>
      </c>
      <c r="E12" s="324" t="s">
        <v>21</v>
      </c>
      <c r="F12" s="892"/>
      <c r="G12" s="892"/>
      <c r="H12" s="893"/>
      <c r="I12" s="892"/>
      <c r="J12" s="892"/>
      <c r="K12" s="893"/>
      <c r="L12" s="894">
        <f t="shared" si="0"/>
      </c>
      <c r="M12" s="113">
        <f t="shared" si="1"/>
      </c>
      <c r="N12" s="167"/>
      <c r="O12" s="167"/>
      <c r="Q12" s="247">
        <v>6</v>
      </c>
      <c r="R12" s="520" t="s">
        <v>131</v>
      </c>
      <c r="S12" s="521" t="s">
        <v>65</v>
      </c>
      <c r="T12" s="907">
        <v>316</v>
      </c>
    </row>
    <row r="13" spans="3:20" ht="16.5">
      <c r="C13" s="10">
        <v>7</v>
      </c>
      <c r="D13" s="514" t="s">
        <v>881</v>
      </c>
      <c r="E13" s="327" t="s">
        <v>21</v>
      </c>
      <c r="F13" s="895">
        <v>0</v>
      </c>
      <c r="G13" s="895">
        <v>275</v>
      </c>
      <c r="H13" s="896">
        <v>285</v>
      </c>
      <c r="I13" s="895"/>
      <c r="J13" s="895"/>
      <c r="K13" s="896"/>
      <c r="L13" s="897">
        <f t="shared" si="0"/>
        <v>285</v>
      </c>
      <c r="M13" s="528">
        <f t="shared" si="1"/>
        <v>12</v>
      </c>
      <c r="N13" s="167"/>
      <c r="O13" s="167"/>
      <c r="Q13" s="247">
        <v>7</v>
      </c>
      <c r="R13" s="520" t="s">
        <v>30</v>
      </c>
      <c r="S13" s="521" t="s">
        <v>31</v>
      </c>
      <c r="T13" s="907">
        <v>310</v>
      </c>
    </row>
    <row r="14" spans="3:20" ht="18" thickBot="1">
      <c r="C14" s="10">
        <v>8</v>
      </c>
      <c r="D14" s="514" t="s">
        <v>22</v>
      </c>
      <c r="E14" s="327" t="s">
        <v>23</v>
      </c>
      <c r="F14" s="895">
        <v>306</v>
      </c>
      <c r="G14" s="895">
        <v>325</v>
      </c>
      <c r="H14" s="896">
        <v>314</v>
      </c>
      <c r="I14" s="895">
        <v>326</v>
      </c>
      <c r="J14" s="895">
        <v>341</v>
      </c>
      <c r="K14" s="896">
        <v>338</v>
      </c>
      <c r="L14" s="897">
        <f t="shared" si="0"/>
        <v>341</v>
      </c>
      <c r="M14" s="528">
        <f t="shared" si="1"/>
        <v>2</v>
      </c>
      <c r="N14" s="167"/>
      <c r="O14" s="167"/>
      <c r="Q14" s="255">
        <v>8</v>
      </c>
      <c r="R14" s="529" t="s">
        <v>49</v>
      </c>
      <c r="S14" s="530" t="s">
        <v>41</v>
      </c>
      <c r="T14" s="920">
        <v>307</v>
      </c>
    </row>
    <row r="15" spans="3:20" ht="16.5">
      <c r="C15" s="10">
        <v>9</v>
      </c>
      <c r="D15" s="514" t="s">
        <v>95</v>
      </c>
      <c r="E15" s="327" t="s">
        <v>23</v>
      </c>
      <c r="F15" s="895">
        <v>228</v>
      </c>
      <c r="G15" s="895">
        <v>213</v>
      </c>
      <c r="H15" s="896">
        <v>214</v>
      </c>
      <c r="I15" s="895"/>
      <c r="J15" s="895"/>
      <c r="K15" s="896"/>
      <c r="L15" s="897">
        <f t="shared" si="0"/>
        <v>228</v>
      </c>
      <c r="M15" s="528">
        <f t="shared" si="1"/>
        <v>40</v>
      </c>
      <c r="N15" s="167"/>
      <c r="O15" s="167"/>
      <c r="Q15" s="532">
        <v>9</v>
      </c>
      <c r="R15" s="533" t="s">
        <v>878</v>
      </c>
      <c r="S15" s="534" t="s">
        <v>21</v>
      </c>
      <c r="T15" s="909">
        <v>304</v>
      </c>
    </row>
    <row r="16" spans="3:20" ht="18" thickBot="1">
      <c r="C16" s="12">
        <v>10</v>
      </c>
      <c r="D16" s="522" t="s">
        <v>196</v>
      </c>
      <c r="E16" s="523" t="s">
        <v>23</v>
      </c>
      <c r="F16" s="898">
        <v>230</v>
      </c>
      <c r="G16" s="898">
        <v>239</v>
      </c>
      <c r="H16" s="899">
        <v>234</v>
      </c>
      <c r="I16" s="898"/>
      <c r="J16" s="898"/>
      <c r="K16" s="899"/>
      <c r="L16" s="900">
        <f t="shared" si="0"/>
        <v>239</v>
      </c>
      <c r="M16" s="537">
        <f t="shared" si="1"/>
        <v>36</v>
      </c>
      <c r="N16" s="167"/>
      <c r="O16" s="167"/>
      <c r="Q16" s="247">
        <v>10</v>
      </c>
      <c r="R16" s="520" t="s">
        <v>107</v>
      </c>
      <c r="S16" s="521" t="s">
        <v>52</v>
      </c>
      <c r="T16" s="907">
        <v>294</v>
      </c>
    </row>
    <row r="17" spans="3:20" ht="16.5">
      <c r="C17" s="27">
        <v>11</v>
      </c>
      <c r="D17" s="508" t="s">
        <v>145</v>
      </c>
      <c r="E17" s="324" t="s">
        <v>23</v>
      </c>
      <c r="F17" s="910">
        <v>0</v>
      </c>
      <c r="G17" s="910">
        <v>249</v>
      </c>
      <c r="H17" s="911">
        <v>235</v>
      </c>
      <c r="I17" s="910"/>
      <c r="J17" s="910"/>
      <c r="K17" s="911"/>
      <c r="L17" s="912">
        <f t="shared" si="0"/>
        <v>249</v>
      </c>
      <c r="M17" s="510">
        <f t="shared" si="1"/>
        <v>32</v>
      </c>
      <c r="N17" s="167"/>
      <c r="O17" s="167"/>
      <c r="Q17" s="247">
        <v>11</v>
      </c>
      <c r="R17" s="520" t="s">
        <v>879</v>
      </c>
      <c r="S17" s="521" t="s">
        <v>21</v>
      </c>
      <c r="T17" s="907">
        <v>286</v>
      </c>
    </row>
    <row r="18" spans="3:20" ht="16.5">
      <c r="C18" s="10">
        <v>12</v>
      </c>
      <c r="D18" s="514" t="s">
        <v>154</v>
      </c>
      <c r="E18" s="327" t="s">
        <v>23</v>
      </c>
      <c r="F18" s="913">
        <v>231</v>
      </c>
      <c r="G18" s="913">
        <v>239</v>
      </c>
      <c r="H18" s="914">
        <v>0</v>
      </c>
      <c r="I18" s="913"/>
      <c r="J18" s="913"/>
      <c r="K18" s="914"/>
      <c r="L18" s="915">
        <f t="shared" si="0"/>
        <v>239</v>
      </c>
      <c r="M18" s="67">
        <f t="shared" si="1"/>
        <v>36</v>
      </c>
      <c r="N18" s="167"/>
      <c r="O18" s="167"/>
      <c r="Q18" s="246">
        <v>12</v>
      </c>
      <c r="R18" s="538" t="s">
        <v>881</v>
      </c>
      <c r="S18" s="539" t="s">
        <v>21</v>
      </c>
      <c r="T18" s="906">
        <v>285</v>
      </c>
    </row>
    <row r="19" spans="3:20" ht="16.5">
      <c r="C19" s="10">
        <v>13</v>
      </c>
      <c r="D19" s="514" t="s">
        <v>118</v>
      </c>
      <c r="E19" s="327" t="s">
        <v>29</v>
      </c>
      <c r="F19" s="913">
        <v>233</v>
      </c>
      <c r="G19" s="913">
        <v>0</v>
      </c>
      <c r="H19" s="914">
        <v>236</v>
      </c>
      <c r="I19" s="913"/>
      <c r="J19" s="913"/>
      <c r="K19" s="914"/>
      <c r="L19" s="915">
        <f t="shared" si="0"/>
        <v>236</v>
      </c>
      <c r="M19" s="67">
        <f t="shared" si="1"/>
        <v>39</v>
      </c>
      <c r="N19" s="167"/>
      <c r="O19" s="167"/>
      <c r="Q19" s="247">
        <v>13</v>
      </c>
      <c r="R19" s="520" t="s">
        <v>84</v>
      </c>
      <c r="S19" s="521" t="s">
        <v>46</v>
      </c>
      <c r="T19" s="907">
        <v>283</v>
      </c>
    </row>
    <row r="20" spans="3:20" ht="16.5">
      <c r="C20" s="10">
        <v>14</v>
      </c>
      <c r="D20" s="541" t="s">
        <v>71</v>
      </c>
      <c r="E20" s="327" t="s">
        <v>29</v>
      </c>
      <c r="F20" s="913">
        <v>0</v>
      </c>
      <c r="G20" s="913">
        <v>258</v>
      </c>
      <c r="H20" s="914">
        <v>235</v>
      </c>
      <c r="I20" s="913"/>
      <c r="J20" s="913"/>
      <c r="K20" s="914"/>
      <c r="L20" s="915">
        <f t="shared" si="0"/>
        <v>258</v>
      </c>
      <c r="M20" s="67">
        <f t="shared" si="1"/>
        <v>27</v>
      </c>
      <c r="N20" s="167"/>
      <c r="O20" s="167"/>
      <c r="Q20" s="246">
        <v>14</v>
      </c>
      <c r="R20" s="538" t="s">
        <v>190</v>
      </c>
      <c r="S20" s="539" t="s">
        <v>45</v>
      </c>
      <c r="T20" s="906">
        <v>282</v>
      </c>
    </row>
    <row r="21" spans="3:20" ht="18" thickBot="1">
      <c r="C21" s="12">
        <v>15</v>
      </c>
      <c r="D21" s="522" t="s">
        <v>39</v>
      </c>
      <c r="E21" s="523" t="s">
        <v>29</v>
      </c>
      <c r="F21" s="916">
        <v>267</v>
      </c>
      <c r="G21" s="916">
        <v>279</v>
      </c>
      <c r="H21" s="917">
        <v>256</v>
      </c>
      <c r="I21" s="916"/>
      <c r="J21" s="916"/>
      <c r="K21" s="917"/>
      <c r="L21" s="918">
        <f t="shared" si="0"/>
        <v>279</v>
      </c>
      <c r="M21" s="73">
        <f t="shared" si="1"/>
        <v>17</v>
      </c>
      <c r="N21" s="167"/>
      <c r="O21" s="167"/>
      <c r="Q21" s="247">
        <v>15</v>
      </c>
      <c r="R21" s="520" t="s">
        <v>140</v>
      </c>
      <c r="S21" s="521" t="s">
        <v>45</v>
      </c>
      <c r="T21" s="907">
        <v>281</v>
      </c>
    </row>
    <row r="22" spans="3:20" ht="16.5">
      <c r="C22" s="9">
        <v>16</v>
      </c>
      <c r="D22" s="542" t="s">
        <v>30</v>
      </c>
      <c r="E22" s="543" t="s">
        <v>31</v>
      </c>
      <c r="F22" s="901">
        <v>295</v>
      </c>
      <c r="G22" s="901">
        <v>0</v>
      </c>
      <c r="H22" s="902">
        <v>307</v>
      </c>
      <c r="I22" s="901">
        <v>310</v>
      </c>
      <c r="J22" s="901">
        <v>293</v>
      </c>
      <c r="K22" s="902">
        <v>304</v>
      </c>
      <c r="L22" s="903">
        <f t="shared" si="0"/>
        <v>310</v>
      </c>
      <c r="M22" s="528">
        <f t="shared" si="1"/>
        <v>7</v>
      </c>
      <c r="N22" s="167"/>
      <c r="O22" s="167"/>
      <c r="Q22" s="247">
        <v>15</v>
      </c>
      <c r="R22" s="520" t="s">
        <v>53</v>
      </c>
      <c r="S22" s="521" t="s">
        <v>46</v>
      </c>
      <c r="T22" s="907">
        <v>281</v>
      </c>
    </row>
    <row r="23" spans="3:20" ht="16.5">
      <c r="C23" s="10">
        <v>17</v>
      </c>
      <c r="D23" s="514" t="s">
        <v>37</v>
      </c>
      <c r="E23" s="327" t="s">
        <v>31</v>
      </c>
      <c r="F23" s="895">
        <v>258</v>
      </c>
      <c r="G23" s="895">
        <v>267</v>
      </c>
      <c r="H23" s="896">
        <v>256</v>
      </c>
      <c r="I23" s="895"/>
      <c r="J23" s="895"/>
      <c r="K23" s="896"/>
      <c r="L23" s="897">
        <f t="shared" si="0"/>
        <v>267</v>
      </c>
      <c r="M23" s="528">
        <f t="shared" si="1"/>
        <v>23</v>
      </c>
      <c r="N23" s="167"/>
      <c r="O23" s="167"/>
      <c r="Q23" s="247">
        <v>17</v>
      </c>
      <c r="R23" s="520" t="s">
        <v>39</v>
      </c>
      <c r="S23" s="521" t="s">
        <v>29</v>
      </c>
      <c r="T23" s="907">
        <v>279</v>
      </c>
    </row>
    <row r="24" spans="3:20" ht="16.5">
      <c r="C24" s="10">
        <v>18</v>
      </c>
      <c r="D24" s="514" t="s">
        <v>62</v>
      </c>
      <c r="E24" s="327" t="s">
        <v>31</v>
      </c>
      <c r="F24" s="895">
        <v>238</v>
      </c>
      <c r="G24" s="895">
        <v>249</v>
      </c>
      <c r="H24" s="896">
        <v>261</v>
      </c>
      <c r="I24" s="895"/>
      <c r="J24" s="895"/>
      <c r="K24" s="896"/>
      <c r="L24" s="897">
        <f t="shared" si="0"/>
        <v>261</v>
      </c>
      <c r="M24" s="528">
        <f t="shared" si="1"/>
        <v>25</v>
      </c>
      <c r="N24" s="167"/>
      <c r="O24" s="167"/>
      <c r="Q24" s="247">
        <v>17</v>
      </c>
      <c r="R24" s="520" t="s">
        <v>882</v>
      </c>
      <c r="S24" s="521" t="s">
        <v>48</v>
      </c>
      <c r="T24" s="907">
        <v>279</v>
      </c>
    </row>
    <row r="25" spans="3:20" ht="16.5">
      <c r="C25" s="10">
        <v>19</v>
      </c>
      <c r="D25" s="514" t="s">
        <v>76</v>
      </c>
      <c r="E25" s="327" t="s">
        <v>31</v>
      </c>
      <c r="F25" s="895"/>
      <c r="G25" s="895"/>
      <c r="H25" s="896"/>
      <c r="I25" s="895"/>
      <c r="J25" s="895"/>
      <c r="K25" s="896"/>
      <c r="L25" s="897">
        <f t="shared" si="0"/>
      </c>
      <c r="M25" s="528">
        <f t="shared" si="1"/>
      </c>
      <c r="N25" s="167"/>
      <c r="O25" s="167"/>
      <c r="Q25" s="247">
        <v>19</v>
      </c>
      <c r="R25" s="520" t="s">
        <v>173</v>
      </c>
      <c r="S25" s="521" t="s">
        <v>174</v>
      </c>
      <c r="T25" s="907">
        <v>278</v>
      </c>
    </row>
    <row r="26" spans="3:20" ht="18" thickBot="1">
      <c r="C26" s="12">
        <v>20</v>
      </c>
      <c r="D26" s="522" t="s">
        <v>82</v>
      </c>
      <c r="E26" s="523" t="s">
        <v>31</v>
      </c>
      <c r="F26" s="898">
        <v>0</v>
      </c>
      <c r="G26" s="898">
        <v>0</v>
      </c>
      <c r="H26" s="899">
        <v>0</v>
      </c>
      <c r="I26" s="898"/>
      <c r="J26" s="898"/>
      <c r="K26" s="899"/>
      <c r="L26" s="900">
        <f t="shared" si="0"/>
        <v>0</v>
      </c>
      <c r="M26" s="115">
        <f t="shared" si="1"/>
        <v>44</v>
      </c>
      <c r="N26" s="167"/>
      <c r="O26" s="167"/>
      <c r="Q26" s="247">
        <v>20</v>
      </c>
      <c r="R26" s="520" t="s">
        <v>63</v>
      </c>
      <c r="S26" s="521" t="s">
        <v>46</v>
      </c>
      <c r="T26" s="907">
        <v>277</v>
      </c>
    </row>
    <row r="27" spans="3:20" ht="16.5">
      <c r="C27" s="27">
        <v>21</v>
      </c>
      <c r="D27" s="508" t="s">
        <v>883</v>
      </c>
      <c r="E27" s="324" t="s">
        <v>33</v>
      </c>
      <c r="F27" s="910"/>
      <c r="G27" s="910"/>
      <c r="H27" s="911"/>
      <c r="I27" s="910"/>
      <c r="J27" s="910"/>
      <c r="K27" s="911"/>
      <c r="L27" s="919">
        <f t="shared" si="0"/>
      </c>
      <c r="M27" s="67">
        <f t="shared" si="1"/>
      </c>
      <c r="N27" s="167"/>
      <c r="O27" s="167"/>
      <c r="Q27" s="247">
        <v>21</v>
      </c>
      <c r="R27" s="520" t="s">
        <v>884</v>
      </c>
      <c r="S27" s="521" t="s">
        <v>48</v>
      </c>
      <c r="T27" s="907">
        <v>275</v>
      </c>
    </row>
    <row r="28" spans="3:20" ht="16.5">
      <c r="C28" s="10">
        <v>22</v>
      </c>
      <c r="D28" s="514" t="s">
        <v>70</v>
      </c>
      <c r="E28" s="327" t="s">
        <v>33</v>
      </c>
      <c r="F28" s="913">
        <v>0</v>
      </c>
      <c r="G28" s="913">
        <v>249</v>
      </c>
      <c r="H28" s="914">
        <v>0</v>
      </c>
      <c r="I28" s="913"/>
      <c r="J28" s="913"/>
      <c r="K28" s="914"/>
      <c r="L28" s="915">
        <f t="shared" si="0"/>
        <v>249</v>
      </c>
      <c r="M28" s="67">
        <f t="shared" si="1"/>
        <v>32</v>
      </c>
      <c r="N28" s="167"/>
      <c r="O28" s="167"/>
      <c r="Q28" s="247">
        <v>22</v>
      </c>
      <c r="R28" s="520" t="s">
        <v>86</v>
      </c>
      <c r="S28" s="521" t="s">
        <v>45</v>
      </c>
      <c r="T28" s="907">
        <v>269</v>
      </c>
    </row>
    <row r="29" spans="3:20" ht="16.5">
      <c r="C29" s="10">
        <v>23</v>
      </c>
      <c r="D29" s="546" t="s">
        <v>115</v>
      </c>
      <c r="E29" s="436" t="s">
        <v>33</v>
      </c>
      <c r="F29" s="913">
        <v>0</v>
      </c>
      <c r="G29" s="913">
        <v>0</v>
      </c>
      <c r="H29" s="914">
        <v>243</v>
      </c>
      <c r="I29" s="913"/>
      <c r="J29" s="913"/>
      <c r="K29" s="914"/>
      <c r="L29" s="915">
        <f t="shared" si="0"/>
        <v>243</v>
      </c>
      <c r="M29" s="67">
        <f t="shared" si="1"/>
        <v>35</v>
      </c>
      <c r="N29" s="167"/>
      <c r="O29" s="167"/>
      <c r="Q29" s="247">
        <v>23</v>
      </c>
      <c r="R29" s="520" t="s">
        <v>37</v>
      </c>
      <c r="S29" s="521" t="s">
        <v>31</v>
      </c>
      <c r="T29" s="907">
        <v>267</v>
      </c>
    </row>
    <row r="30" spans="3:20" ht="16.5">
      <c r="C30" s="10">
        <v>24</v>
      </c>
      <c r="D30" s="546" t="s">
        <v>109</v>
      </c>
      <c r="E30" s="436" t="s">
        <v>33</v>
      </c>
      <c r="F30" s="913">
        <v>0</v>
      </c>
      <c r="G30" s="913">
        <v>0</v>
      </c>
      <c r="H30" s="914">
        <v>0</v>
      </c>
      <c r="I30" s="913"/>
      <c r="J30" s="913"/>
      <c r="K30" s="914"/>
      <c r="L30" s="915">
        <f t="shared" si="0"/>
        <v>0</v>
      </c>
      <c r="M30" s="67">
        <f t="shared" si="1"/>
        <v>44</v>
      </c>
      <c r="N30" s="167"/>
      <c r="O30" s="167"/>
      <c r="Q30" s="247">
        <v>24</v>
      </c>
      <c r="R30" s="520" t="s">
        <v>73</v>
      </c>
      <c r="S30" s="521" t="s">
        <v>43</v>
      </c>
      <c r="T30" s="907">
        <v>265</v>
      </c>
    </row>
    <row r="31" spans="3:20" ht="18" thickBot="1">
      <c r="C31" s="12">
        <v>25</v>
      </c>
      <c r="D31" s="547" t="s">
        <v>57</v>
      </c>
      <c r="E31" s="548" t="s">
        <v>33</v>
      </c>
      <c r="F31" s="916">
        <v>0</v>
      </c>
      <c r="G31" s="916">
        <v>0</v>
      </c>
      <c r="H31" s="917">
        <v>0</v>
      </c>
      <c r="I31" s="916"/>
      <c r="J31" s="916"/>
      <c r="K31" s="917"/>
      <c r="L31" s="918">
        <f t="shared" si="0"/>
        <v>0</v>
      </c>
      <c r="M31" s="72">
        <f t="shared" si="1"/>
        <v>44</v>
      </c>
      <c r="N31" s="167"/>
      <c r="O31" s="167"/>
      <c r="Q31" s="246">
        <v>25</v>
      </c>
      <c r="R31" s="538" t="s">
        <v>62</v>
      </c>
      <c r="S31" s="539" t="s">
        <v>31</v>
      </c>
      <c r="T31" s="906">
        <v>261</v>
      </c>
    </row>
    <row r="32" spans="3:20" ht="16.5">
      <c r="C32" s="27">
        <v>26</v>
      </c>
      <c r="D32" s="549" t="s">
        <v>885</v>
      </c>
      <c r="E32" s="431" t="s">
        <v>35</v>
      </c>
      <c r="F32" s="892">
        <v>0</v>
      </c>
      <c r="G32" s="892">
        <v>252</v>
      </c>
      <c r="H32" s="893">
        <v>257</v>
      </c>
      <c r="I32" s="892"/>
      <c r="J32" s="892"/>
      <c r="K32" s="893"/>
      <c r="L32" s="903">
        <f t="shared" si="0"/>
        <v>257</v>
      </c>
      <c r="M32" s="528">
        <f t="shared" si="1"/>
        <v>28</v>
      </c>
      <c r="N32" s="167"/>
      <c r="O32" s="167"/>
      <c r="Q32" s="247">
        <v>26</v>
      </c>
      <c r="R32" s="520" t="s">
        <v>197</v>
      </c>
      <c r="S32" s="521" t="s">
        <v>198</v>
      </c>
      <c r="T32" s="907">
        <v>259</v>
      </c>
    </row>
    <row r="33" spans="3:20" ht="16.5">
      <c r="C33" s="10">
        <v>27</v>
      </c>
      <c r="D33" s="546" t="s">
        <v>86</v>
      </c>
      <c r="E33" s="436" t="s">
        <v>45</v>
      </c>
      <c r="F33" s="895">
        <v>269</v>
      </c>
      <c r="G33" s="895">
        <v>259</v>
      </c>
      <c r="H33" s="896">
        <v>251</v>
      </c>
      <c r="I33" s="895"/>
      <c r="J33" s="895"/>
      <c r="K33" s="896"/>
      <c r="L33" s="897">
        <f t="shared" si="0"/>
        <v>269</v>
      </c>
      <c r="M33" s="528">
        <f t="shared" si="1"/>
        <v>22</v>
      </c>
      <c r="N33" s="167"/>
      <c r="O33" s="167"/>
      <c r="Q33" s="247">
        <v>27</v>
      </c>
      <c r="R33" s="520" t="s">
        <v>71</v>
      </c>
      <c r="S33" s="521" t="s">
        <v>29</v>
      </c>
      <c r="T33" s="907">
        <v>258</v>
      </c>
    </row>
    <row r="34" spans="3:20" ht="16.5">
      <c r="C34" s="10">
        <v>28</v>
      </c>
      <c r="D34" s="514" t="s">
        <v>140</v>
      </c>
      <c r="E34" s="327" t="s">
        <v>45</v>
      </c>
      <c r="F34" s="895">
        <v>274</v>
      </c>
      <c r="G34" s="895">
        <v>281</v>
      </c>
      <c r="H34" s="896">
        <v>275</v>
      </c>
      <c r="I34" s="895"/>
      <c r="J34" s="895"/>
      <c r="K34" s="896"/>
      <c r="L34" s="897">
        <f t="shared" si="0"/>
        <v>281</v>
      </c>
      <c r="M34" s="528">
        <f t="shared" si="1"/>
        <v>15</v>
      </c>
      <c r="N34" s="167"/>
      <c r="O34" s="167"/>
      <c r="Q34" s="247">
        <v>28</v>
      </c>
      <c r="R34" s="520" t="s">
        <v>885</v>
      </c>
      <c r="S34" s="521" t="s">
        <v>35</v>
      </c>
      <c r="T34" s="907">
        <v>257</v>
      </c>
    </row>
    <row r="35" spans="3:20" ht="16.5">
      <c r="C35" s="10">
        <v>29</v>
      </c>
      <c r="D35" s="514" t="s">
        <v>124</v>
      </c>
      <c r="E35" s="327" t="s">
        <v>45</v>
      </c>
      <c r="F35" s="895">
        <v>245</v>
      </c>
      <c r="G35" s="895">
        <v>244</v>
      </c>
      <c r="H35" s="896">
        <v>253</v>
      </c>
      <c r="I35" s="895"/>
      <c r="J35" s="895"/>
      <c r="K35" s="896"/>
      <c r="L35" s="897">
        <f t="shared" si="0"/>
        <v>253</v>
      </c>
      <c r="M35" s="528">
        <f t="shared" si="1"/>
        <v>29</v>
      </c>
      <c r="N35" s="167"/>
      <c r="O35" s="167"/>
      <c r="Q35" s="247">
        <v>29</v>
      </c>
      <c r="R35" s="520" t="s">
        <v>124</v>
      </c>
      <c r="S35" s="521" t="s">
        <v>45</v>
      </c>
      <c r="T35" s="907">
        <v>253</v>
      </c>
    </row>
    <row r="36" spans="3:20" ht="18" thickBot="1">
      <c r="C36" s="12">
        <v>30</v>
      </c>
      <c r="D36" s="522" t="s">
        <v>164</v>
      </c>
      <c r="E36" s="523" t="s">
        <v>45</v>
      </c>
      <c r="F36" s="898"/>
      <c r="G36" s="898"/>
      <c r="H36" s="899"/>
      <c r="I36" s="898"/>
      <c r="J36" s="898"/>
      <c r="K36" s="899"/>
      <c r="L36" s="900">
        <f t="shared" si="0"/>
      </c>
      <c r="M36" s="115">
        <f t="shared" si="1"/>
      </c>
      <c r="N36" s="167"/>
      <c r="O36" s="167"/>
      <c r="Q36" s="247">
        <v>30</v>
      </c>
      <c r="R36" s="520" t="s">
        <v>130</v>
      </c>
      <c r="S36" s="521" t="s">
        <v>43</v>
      </c>
      <c r="T36" s="907">
        <v>251</v>
      </c>
    </row>
    <row r="37" spans="3:20" ht="16.5">
      <c r="C37" s="27">
        <v>31</v>
      </c>
      <c r="D37" s="508" t="s">
        <v>190</v>
      </c>
      <c r="E37" s="324" t="s">
        <v>45</v>
      </c>
      <c r="F37" s="910">
        <v>271</v>
      </c>
      <c r="G37" s="910">
        <v>282</v>
      </c>
      <c r="H37" s="911">
        <v>205</v>
      </c>
      <c r="I37" s="910"/>
      <c r="J37" s="910"/>
      <c r="K37" s="911"/>
      <c r="L37" s="919">
        <f t="shared" si="0"/>
        <v>282</v>
      </c>
      <c r="M37" s="67">
        <f t="shared" si="1"/>
        <v>14</v>
      </c>
      <c r="N37" s="167"/>
      <c r="O37" s="167"/>
      <c r="Q37" s="247">
        <v>31</v>
      </c>
      <c r="R37" s="520" t="s">
        <v>78</v>
      </c>
      <c r="S37" s="521" t="s">
        <v>43</v>
      </c>
      <c r="T37" s="907">
        <v>250</v>
      </c>
    </row>
    <row r="38" spans="3:20" ht="16.5">
      <c r="C38" s="10">
        <v>32</v>
      </c>
      <c r="D38" s="514" t="s">
        <v>137</v>
      </c>
      <c r="E38" s="327" t="s">
        <v>138</v>
      </c>
      <c r="F38" s="913">
        <v>314</v>
      </c>
      <c r="G38" s="913">
        <v>290</v>
      </c>
      <c r="H38" s="914">
        <v>256</v>
      </c>
      <c r="I38" s="913">
        <v>290</v>
      </c>
      <c r="J38" s="913">
        <v>317</v>
      </c>
      <c r="K38" s="914">
        <v>299</v>
      </c>
      <c r="L38" s="915">
        <f t="shared" si="0"/>
        <v>317</v>
      </c>
      <c r="M38" s="67">
        <f t="shared" si="1"/>
        <v>5</v>
      </c>
      <c r="N38" s="167"/>
      <c r="O38" s="167"/>
      <c r="Q38" s="246">
        <v>32</v>
      </c>
      <c r="R38" s="538" t="s">
        <v>145</v>
      </c>
      <c r="S38" s="539" t="s">
        <v>23</v>
      </c>
      <c r="T38" s="906">
        <v>249</v>
      </c>
    </row>
    <row r="39" spans="3:20" ht="16.5">
      <c r="C39" s="10">
        <v>33</v>
      </c>
      <c r="D39" s="514" t="s">
        <v>171</v>
      </c>
      <c r="E39" s="327" t="s">
        <v>138</v>
      </c>
      <c r="F39" s="913">
        <v>0</v>
      </c>
      <c r="G39" s="913">
        <v>0</v>
      </c>
      <c r="H39" s="914">
        <v>0</v>
      </c>
      <c r="I39" s="913"/>
      <c r="J39" s="913"/>
      <c r="K39" s="914"/>
      <c r="L39" s="915">
        <f t="shared" si="0"/>
        <v>0</v>
      </c>
      <c r="M39" s="67">
        <f t="shared" si="1"/>
        <v>44</v>
      </c>
      <c r="N39" s="167"/>
      <c r="O39" s="167"/>
      <c r="Q39" s="246">
        <v>32</v>
      </c>
      <c r="R39" s="538" t="s">
        <v>70</v>
      </c>
      <c r="S39" s="539" t="s">
        <v>33</v>
      </c>
      <c r="T39" s="906">
        <v>249</v>
      </c>
    </row>
    <row r="40" spans="3:20" ht="16.5">
      <c r="C40" s="10">
        <v>34</v>
      </c>
      <c r="D40" s="514" t="s">
        <v>882</v>
      </c>
      <c r="E40" s="327" t="s">
        <v>48</v>
      </c>
      <c r="F40" s="913">
        <v>0</v>
      </c>
      <c r="G40" s="913">
        <v>0</v>
      </c>
      <c r="H40" s="914">
        <v>279</v>
      </c>
      <c r="I40" s="913"/>
      <c r="J40" s="913"/>
      <c r="K40" s="914"/>
      <c r="L40" s="915">
        <f t="shared" si="0"/>
        <v>279</v>
      </c>
      <c r="M40" s="67">
        <f t="shared" si="1"/>
        <v>17</v>
      </c>
      <c r="N40" s="167"/>
      <c r="O40" s="167"/>
      <c r="Q40" s="247">
        <v>34</v>
      </c>
      <c r="R40" s="520" t="s">
        <v>886</v>
      </c>
      <c r="S40" s="521" t="s">
        <v>27</v>
      </c>
      <c r="T40" s="907">
        <v>246</v>
      </c>
    </row>
    <row r="41" spans="3:20" ht="18" thickBot="1">
      <c r="C41" s="12">
        <v>35</v>
      </c>
      <c r="D41" s="522" t="s">
        <v>884</v>
      </c>
      <c r="E41" s="523" t="s">
        <v>48</v>
      </c>
      <c r="F41" s="916">
        <v>275</v>
      </c>
      <c r="G41" s="916">
        <v>275</v>
      </c>
      <c r="H41" s="917">
        <v>0</v>
      </c>
      <c r="I41" s="916"/>
      <c r="J41" s="916"/>
      <c r="K41" s="917"/>
      <c r="L41" s="918">
        <f t="shared" si="0"/>
        <v>275</v>
      </c>
      <c r="M41" s="72">
        <f t="shared" si="1"/>
        <v>21</v>
      </c>
      <c r="N41" s="167"/>
      <c r="O41" s="167"/>
      <c r="Q41" s="246">
        <v>35</v>
      </c>
      <c r="R41" s="538" t="s">
        <v>115</v>
      </c>
      <c r="S41" s="539" t="s">
        <v>33</v>
      </c>
      <c r="T41" s="906">
        <v>243</v>
      </c>
    </row>
    <row r="42" spans="3:20" ht="16.5">
      <c r="C42" s="27">
        <v>36</v>
      </c>
      <c r="D42" s="508" t="s">
        <v>180</v>
      </c>
      <c r="E42" s="324" t="s">
        <v>153</v>
      </c>
      <c r="F42" s="892">
        <v>230</v>
      </c>
      <c r="G42" s="892">
        <v>224</v>
      </c>
      <c r="H42" s="893">
        <v>237</v>
      </c>
      <c r="I42" s="892"/>
      <c r="J42" s="892"/>
      <c r="K42" s="893"/>
      <c r="L42" s="894">
        <f t="shared" si="0"/>
        <v>237</v>
      </c>
      <c r="M42" s="528">
        <f t="shared" si="1"/>
        <v>38</v>
      </c>
      <c r="N42" s="167"/>
      <c r="O42" s="167"/>
      <c r="Q42" s="247">
        <v>36</v>
      </c>
      <c r="R42" s="520" t="s">
        <v>196</v>
      </c>
      <c r="S42" s="521" t="s">
        <v>23</v>
      </c>
      <c r="T42" s="907">
        <v>239</v>
      </c>
    </row>
    <row r="43" spans="3:20" ht="16.5">
      <c r="C43" s="10">
        <v>37</v>
      </c>
      <c r="D43" s="514" t="s">
        <v>214</v>
      </c>
      <c r="E43" s="327" t="s">
        <v>153</v>
      </c>
      <c r="F43" s="895"/>
      <c r="G43" s="895"/>
      <c r="H43" s="896"/>
      <c r="I43" s="895"/>
      <c r="J43" s="895"/>
      <c r="K43" s="896"/>
      <c r="L43" s="897">
        <f t="shared" si="0"/>
      </c>
      <c r="M43" s="528">
        <f t="shared" si="1"/>
      </c>
      <c r="N43" s="167"/>
      <c r="O43" s="167"/>
      <c r="Q43" s="246">
        <v>36</v>
      </c>
      <c r="R43" s="538" t="s">
        <v>154</v>
      </c>
      <c r="S43" s="539" t="s">
        <v>23</v>
      </c>
      <c r="T43" s="906">
        <v>239</v>
      </c>
    </row>
    <row r="44" spans="3:20" ht="16.5">
      <c r="C44" s="10">
        <v>38</v>
      </c>
      <c r="D44" s="550" t="s">
        <v>152</v>
      </c>
      <c r="E44" s="551" t="s">
        <v>153</v>
      </c>
      <c r="F44" s="895"/>
      <c r="G44" s="895"/>
      <c r="H44" s="896"/>
      <c r="I44" s="895"/>
      <c r="J44" s="895"/>
      <c r="K44" s="896"/>
      <c r="L44" s="897">
        <f t="shared" si="0"/>
      </c>
      <c r="M44" s="528">
        <f t="shared" si="1"/>
      </c>
      <c r="N44" s="167"/>
      <c r="O44" s="167"/>
      <c r="Q44" s="247">
        <v>38</v>
      </c>
      <c r="R44" s="520" t="s">
        <v>180</v>
      </c>
      <c r="S44" s="521" t="s">
        <v>153</v>
      </c>
      <c r="T44" s="907">
        <v>237</v>
      </c>
    </row>
    <row r="45" spans="3:20" ht="16.5">
      <c r="C45" s="10">
        <v>39</v>
      </c>
      <c r="D45" s="552" t="s">
        <v>173</v>
      </c>
      <c r="E45" s="551" t="s">
        <v>174</v>
      </c>
      <c r="F45" s="895">
        <v>261</v>
      </c>
      <c r="G45" s="895">
        <v>260</v>
      </c>
      <c r="H45" s="896">
        <v>278</v>
      </c>
      <c r="I45" s="895"/>
      <c r="J45" s="895"/>
      <c r="K45" s="896"/>
      <c r="L45" s="897">
        <f t="shared" si="0"/>
        <v>278</v>
      </c>
      <c r="M45" s="528">
        <f t="shared" si="1"/>
        <v>19</v>
      </c>
      <c r="N45" s="167"/>
      <c r="O45" s="167"/>
      <c r="Q45" s="247">
        <v>39</v>
      </c>
      <c r="R45" s="520" t="s">
        <v>118</v>
      </c>
      <c r="S45" s="521" t="s">
        <v>29</v>
      </c>
      <c r="T45" s="907">
        <v>236</v>
      </c>
    </row>
    <row r="46" spans="3:20" ht="18" thickBot="1">
      <c r="C46" s="12">
        <v>40</v>
      </c>
      <c r="D46" s="553" t="s">
        <v>49</v>
      </c>
      <c r="E46" s="554" t="s">
        <v>41</v>
      </c>
      <c r="F46" s="898">
        <v>297</v>
      </c>
      <c r="G46" s="898">
        <v>286</v>
      </c>
      <c r="H46" s="899">
        <v>276</v>
      </c>
      <c r="I46" s="898">
        <v>307</v>
      </c>
      <c r="J46" s="898">
        <v>285</v>
      </c>
      <c r="K46" s="899">
        <v>285</v>
      </c>
      <c r="L46" s="900">
        <f t="shared" si="0"/>
        <v>307</v>
      </c>
      <c r="M46" s="115">
        <f t="shared" si="1"/>
        <v>8</v>
      </c>
      <c r="N46" s="167"/>
      <c r="O46" s="167"/>
      <c r="Q46" s="247">
        <v>40</v>
      </c>
      <c r="R46" s="520" t="s">
        <v>95</v>
      </c>
      <c r="S46" s="521" t="s">
        <v>23</v>
      </c>
      <c r="T46" s="907">
        <v>228</v>
      </c>
    </row>
    <row r="47" spans="3:20" ht="16.5">
      <c r="C47" s="27">
        <v>41</v>
      </c>
      <c r="D47" s="555" t="s">
        <v>42</v>
      </c>
      <c r="E47" s="556" t="s">
        <v>43</v>
      </c>
      <c r="F47" s="910">
        <v>314</v>
      </c>
      <c r="G47" s="910">
        <v>271</v>
      </c>
      <c r="H47" s="911">
        <v>290</v>
      </c>
      <c r="I47" s="910">
        <v>326</v>
      </c>
      <c r="J47" s="910">
        <v>330</v>
      </c>
      <c r="K47" s="911">
        <v>334</v>
      </c>
      <c r="L47" s="919">
        <f t="shared" si="0"/>
        <v>334</v>
      </c>
      <c r="M47" s="67">
        <f t="shared" si="1"/>
        <v>3</v>
      </c>
      <c r="N47" s="5"/>
      <c r="O47" s="5"/>
      <c r="Q47" s="247">
        <v>41</v>
      </c>
      <c r="R47" s="520" t="s">
        <v>51</v>
      </c>
      <c r="S47" s="521" t="s">
        <v>52</v>
      </c>
      <c r="T47" s="907">
        <v>227</v>
      </c>
    </row>
    <row r="48" spans="3:20" ht="16.5">
      <c r="C48" s="10">
        <v>42</v>
      </c>
      <c r="D48" s="550" t="s">
        <v>78</v>
      </c>
      <c r="E48" s="551" t="s">
        <v>43</v>
      </c>
      <c r="F48" s="913">
        <v>240</v>
      </c>
      <c r="G48" s="913">
        <v>244</v>
      </c>
      <c r="H48" s="914">
        <v>250</v>
      </c>
      <c r="I48" s="913"/>
      <c r="J48" s="913"/>
      <c r="K48" s="914"/>
      <c r="L48" s="915">
        <f t="shared" si="0"/>
        <v>250</v>
      </c>
      <c r="M48" s="67">
        <f t="shared" si="1"/>
        <v>31</v>
      </c>
      <c r="N48" s="5"/>
      <c r="O48" s="5"/>
      <c r="Q48" s="247">
        <v>42</v>
      </c>
      <c r="R48" s="520" t="s">
        <v>102</v>
      </c>
      <c r="S48" s="521" t="s">
        <v>43</v>
      </c>
      <c r="T48" s="907">
        <v>225</v>
      </c>
    </row>
    <row r="49" spans="3:20" ht="16.5">
      <c r="C49" s="10">
        <v>43</v>
      </c>
      <c r="D49" s="514" t="s">
        <v>102</v>
      </c>
      <c r="E49" s="327" t="s">
        <v>43</v>
      </c>
      <c r="F49" s="913">
        <v>201</v>
      </c>
      <c r="G49" s="913">
        <v>0</v>
      </c>
      <c r="H49" s="914">
        <v>225</v>
      </c>
      <c r="I49" s="913"/>
      <c r="J49" s="913"/>
      <c r="K49" s="914"/>
      <c r="L49" s="915">
        <f t="shared" si="0"/>
        <v>225</v>
      </c>
      <c r="M49" s="67">
        <f t="shared" si="1"/>
        <v>42</v>
      </c>
      <c r="N49" s="5"/>
      <c r="O49" s="5"/>
      <c r="Q49" s="247">
        <v>43</v>
      </c>
      <c r="R49" s="520" t="s">
        <v>887</v>
      </c>
      <c r="S49" s="521" t="s">
        <v>27</v>
      </c>
      <c r="T49" s="907">
        <v>222</v>
      </c>
    </row>
    <row r="50" spans="3:20" ht="16.5">
      <c r="C50" s="10">
        <v>44</v>
      </c>
      <c r="D50" s="514" t="s">
        <v>73</v>
      </c>
      <c r="E50" s="349" t="s">
        <v>43</v>
      </c>
      <c r="F50" s="913">
        <v>201</v>
      </c>
      <c r="G50" s="913">
        <v>0</v>
      </c>
      <c r="H50" s="914">
        <v>265</v>
      </c>
      <c r="I50" s="913"/>
      <c r="J50" s="913"/>
      <c r="K50" s="914"/>
      <c r="L50" s="915">
        <f t="shared" si="0"/>
        <v>265</v>
      </c>
      <c r="M50" s="67">
        <f t="shared" si="1"/>
        <v>24</v>
      </c>
      <c r="N50" s="5"/>
      <c r="O50" s="5"/>
      <c r="Q50" s="247">
        <v>44</v>
      </c>
      <c r="R50" s="520" t="s">
        <v>77</v>
      </c>
      <c r="S50" s="521" t="s">
        <v>52</v>
      </c>
      <c r="T50" s="907">
        <v>0</v>
      </c>
    </row>
    <row r="51" spans="3:20" ht="18" thickBot="1">
      <c r="C51" s="12">
        <v>45</v>
      </c>
      <c r="D51" s="522" t="s">
        <v>130</v>
      </c>
      <c r="E51" s="561" t="s">
        <v>43</v>
      </c>
      <c r="F51" s="916">
        <v>0</v>
      </c>
      <c r="G51" s="916">
        <v>218</v>
      </c>
      <c r="H51" s="917">
        <v>251</v>
      </c>
      <c r="I51" s="916"/>
      <c r="J51" s="916"/>
      <c r="K51" s="917"/>
      <c r="L51" s="918">
        <f t="shared" si="0"/>
        <v>251</v>
      </c>
      <c r="M51" s="72">
        <f t="shared" si="1"/>
        <v>30</v>
      </c>
      <c r="N51" s="5"/>
      <c r="O51" s="5"/>
      <c r="Q51" s="247">
        <v>44</v>
      </c>
      <c r="R51" s="520" t="s">
        <v>82</v>
      </c>
      <c r="S51" s="521" t="s">
        <v>31</v>
      </c>
      <c r="T51" s="907">
        <v>0</v>
      </c>
    </row>
    <row r="52" spans="3:20" ht="16.5">
      <c r="C52" s="27">
        <v>46</v>
      </c>
      <c r="D52" s="508" t="s">
        <v>197</v>
      </c>
      <c r="E52" s="564" t="s">
        <v>198</v>
      </c>
      <c r="F52" s="892">
        <v>259</v>
      </c>
      <c r="G52" s="892">
        <v>255</v>
      </c>
      <c r="H52" s="893">
        <v>234</v>
      </c>
      <c r="I52" s="892"/>
      <c r="J52" s="892"/>
      <c r="K52" s="893"/>
      <c r="L52" s="903">
        <f t="shared" si="0"/>
        <v>259</v>
      </c>
      <c r="M52" s="528">
        <f t="shared" si="1"/>
        <v>26</v>
      </c>
      <c r="N52" s="5"/>
      <c r="O52" s="5"/>
      <c r="Q52" s="247">
        <v>44</v>
      </c>
      <c r="R52" s="520" t="s">
        <v>109</v>
      </c>
      <c r="S52" s="521" t="s">
        <v>33</v>
      </c>
      <c r="T52" s="907">
        <v>0</v>
      </c>
    </row>
    <row r="53" spans="3:20" ht="16.5">
      <c r="C53" s="10">
        <v>47</v>
      </c>
      <c r="D53" s="514" t="s">
        <v>131</v>
      </c>
      <c r="E53" s="349" t="s">
        <v>65</v>
      </c>
      <c r="F53" s="895">
        <v>306</v>
      </c>
      <c r="G53" s="895">
        <v>284</v>
      </c>
      <c r="H53" s="896">
        <v>280</v>
      </c>
      <c r="I53" s="895">
        <v>316</v>
      </c>
      <c r="J53" s="895">
        <v>316</v>
      </c>
      <c r="K53" s="896">
        <v>307</v>
      </c>
      <c r="L53" s="897">
        <f t="shared" si="0"/>
        <v>316</v>
      </c>
      <c r="M53" s="528">
        <f t="shared" si="1"/>
        <v>6</v>
      </c>
      <c r="N53" s="5"/>
      <c r="O53" s="5"/>
      <c r="Q53" s="247">
        <v>44</v>
      </c>
      <c r="R53" s="567" t="s">
        <v>57</v>
      </c>
      <c r="S53" s="521" t="s">
        <v>33</v>
      </c>
      <c r="T53" s="907">
        <v>0</v>
      </c>
    </row>
    <row r="54" spans="3:20" ht="16.5">
      <c r="C54" s="10">
        <v>48</v>
      </c>
      <c r="D54" s="514" t="s">
        <v>64</v>
      </c>
      <c r="E54" s="349" t="s">
        <v>65</v>
      </c>
      <c r="F54" s="895">
        <v>0</v>
      </c>
      <c r="G54" s="895">
        <v>390</v>
      </c>
      <c r="H54" s="896">
        <v>367</v>
      </c>
      <c r="I54" s="895">
        <v>0</v>
      </c>
      <c r="J54" s="895">
        <v>375</v>
      </c>
      <c r="K54" s="896">
        <v>397</v>
      </c>
      <c r="L54" s="897">
        <f t="shared" si="0"/>
        <v>397</v>
      </c>
      <c r="M54" s="528">
        <f t="shared" si="1"/>
        <v>1</v>
      </c>
      <c r="N54" s="5"/>
      <c r="O54" s="5"/>
      <c r="Q54" s="247">
        <v>44</v>
      </c>
      <c r="R54" s="520" t="s">
        <v>171</v>
      </c>
      <c r="S54" s="521" t="s">
        <v>138</v>
      </c>
      <c r="T54" s="907">
        <v>0</v>
      </c>
    </row>
    <row r="55" spans="3:20" ht="16.5">
      <c r="C55" s="10">
        <v>49</v>
      </c>
      <c r="D55" s="514" t="s">
        <v>205</v>
      </c>
      <c r="E55" s="349" t="s">
        <v>65</v>
      </c>
      <c r="F55" s="895"/>
      <c r="G55" s="895"/>
      <c r="H55" s="896"/>
      <c r="I55" s="895"/>
      <c r="J55" s="895"/>
      <c r="K55" s="896"/>
      <c r="L55" s="897">
        <f t="shared" si="0"/>
      </c>
      <c r="M55" s="528">
        <f t="shared" si="1"/>
      </c>
      <c r="N55" s="5"/>
      <c r="O55" s="5"/>
      <c r="Q55" s="247">
        <v>44</v>
      </c>
      <c r="R55" s="520" t="s">
        <v>888</v>
      </c>
      <c r="S55" s="521" t="s">
        <v>27</v>
      </c>
      <c r="T55" s="907">
        <v>0</v>
      </c>
    </row>
    <row r="56" spans="3:20" ht="18" thickBot="1">
      <c r="C56" s="12">
        <v>50</v>
      </c>
      <c r="D56" s="522" t="s">
        <v>209</v>
      </c>
      <c r="E56" s="561" t="s">
        <v>65</v>
      </c>
      <c r="F56" s="898"/>
      <c r="G56" s="898"/>
      <c r="H56" s="899"/>
      <c r="I56" s="898"/>
      <c r="J56" s="898"/>
      <c r="K56" s="899"/>
      <c r="L56" s="900">
        <f t="shared" si="0"/>
      </c>
      <c r="M56" s="115">
        <f t="shared" si="1"/>
      </c>
      <c r="N56" s="5"/>
      <c r="O56" s="5"/>
      <c r="Q56" s="247" t="s">
        <v>11</v>
      </c>
      <c r="R56" s="520" t="s">
        <v>880</v>
      </c>
      <c r="S56" s="521" t="s">
        <v>21</v>
      </c>
      <c r="T56" s="519" t="s">
        <v>11</v>
      </c>
    </row>
    <row r="57" spans="3:20" ht="16.5">
      <c r="C57" s="27">
        <v>51</v>
      </c>
      <c r="D57" s="508" t="s">
        <v>161</v>
      </c>
      <c r="E57" s="564" t="s">
        <v>65</v>
      </c>
      <c r="F57" s="910"/>
      <c r="G57" s="910"/>
      <c r="H57" s="911"/>
      <c r="I57" s="910"/>
      <c r="J57" s="910"/>
      <c r="K57" s="911"/>
      <c r="L57" s="919">
        <f t="shared" si="0"/>
      </c>
      <c r="M57" s="67">
        <f t="shared" si="1"/>
      </c>
      <c r="N57" s="5"/>
      <c r="O57" s="5"/>
      <c r="Q57" s="246" t="s">
        <v>11</v>
      </c>
      <c r="R57" s="538" t="s">
        <v>76</v>
      </c>
      <c r="S57" s="539" t="s">
        <v>31</v>
      </c>
      <c r="T57" s="540" t="s">
        <v>11</v>
      </c>
    </row>
    <row r="58" spans="3:20" ht="16.5">
      <c r="C58" s="10">
        <v>52</v>
      </c>
      <c r="D58" s="568" t="s">
        <v>88</v>
      </c>
      <c r="E58" s="340" t="s">
        <v>46</v>
      </c>
      <c r="F58" s="913">
        <v>328</v>
      </c>
      <c r="G58" s="913">
        <v>226</v>
      </c>
      <c r="H58" s="914">
        <v>217</v>
      </c>
      <c r="I58" s="913">
        <v>317</v>
      </c>
      <c r="J58" s="913">
        <v>306</v>
      </c>
      <c r="K58" s="914">
        <v>298</v>
      </c>
      <c r="L58" s="915">
        <f t="shared" si="0"/>
        <v>328</v>
      </c>
      <c r="M58" s="67">
        <f t="shared" si="1"/>
        <v>4</v>
      </c>
      <c r="N58" s="5"/>
      <c r="O58" s="5"/>
      <c r="Q58" s="247" t="s">
        <v>11</v>
      </c>
      <c r="R58" s="520" t="s">
        <v>883</v>
      </c>
      <c r="S58" s="521" t="s">
        <v>33</v>
      </c>
      <c r="T58" s="519" t="s">
        <v>11</v>
      </c>
    </row>
    <row r="59" spans="3:20" ht="16.5">
      <c r="C59" s="10">
        <v>53</v>
      </c>
      <c r="D59" s="569" t="s">
        <v>889</v>
      </c>
      <c r="E59" s="570" t="s">
        <v>46</v>
      </c>
      <c r="F59" s="913"/>
      <c r="G59" s="913"/>
      <c r="H59" s="914"/>
      <c r="I59" s="913"/>
      <c r="J59" s="913"/>
      <c r="K59" s="914"/>
      <c r="L59" s="915">
        <f t="shared" si="0"/>
      </c>
      <c r="M59" s="67">
        <f t="shared" si="1"/>
      </c>
      <c r="N59" s="5"/>
      <c r="O59" s="5"/>
      <c r="Q59" s="247" t="s">
        <v>11</v>
      </c>
      <c r="R59" s="520" t="s">
        <v>164</v>
      </c>
      <c r="S59" s="539" t="s">
        <v>45</v>
      </c>
      <c r="T59" s="519" t="s">
        <v>11</v>
      </c>
    </row>
    <row r="60" spans="3:20" ht="16.5">
      <c r="C60" s="10">
        <v>54</v>
      </c>
      <c r="D60" s="569" t="s">
        <v>53</v>
      </c>
      <c r="E60" s="570" t="s">
        <v>46</v>
      </c>
      <c r="F60" s="913">
        <v>278</v>
      </c>
      <c r="G60" s="913">
        <v>279</v>
      </c>
      <c r="H60" s="914">
        <v>281</v>
      </c>
      <c r="I60" s="913"/>
      <c r="J60" s="913"/>
      <c r="K60" s="914"/>
      <c r="L60" s="915">
        <f t="shared" si="0"/>
        <v>281</v>
      </c>
      <c r="M60" s="67">
        <f t="shared" si="1"/>
        <v>15</v>
      </c>
      <c r="N60" s="5"/>
      <c r="O60" s="5"/>
      <c r="Q60" s="247" t="s">
        <v>11</v>
      </c>
      <c r="R60" s="520" t="s">
        <v>214</v>
      </c>
      <c r="S60" s="521" t="s">
        <v>153</v>
      </c>
      <c r="T60" s="519" t="s">
        <v>11</v>
      </c>
    </row>
    <row r="61" spans="3:20" ht="18" thickBot="1">
      <c r="C61" s="12">
        <v>55</v>
      </c>
      <c r="D61" s="571" t="s">
        <v>63</v>
      </c>
      <c r="E61" s="572" t="s">
        <v>46</v>
      </c>
      <c r="F61" s="916">
        <v>273</v>
      </c>
      <c r="G61" s="916">
        <v>257</v>
      </c>
      <c r="H61" s="917">
        <v>277</v>
      </c>
      <c r="I61" s="916"/>
      <c r="J61" s="916"/>
      <c r="K61" s="917"/>
      <c r="L61" s="918">
        <f t="shared" si="0"/>
        <v>277</v>
      </c>
      <c r="M61" s="72">
        <f t="shared" si="1"/>
        <v>20</v>
      </c>
      <c r="N61" s="5"/>
      <c r="O61" s="5"/>
      <c r="Q61" s="247" t="s">
        <v>11</v>
      </c>
      <c r="R61" s="520" t="s">
        <v>152</v>
      </c>
      <c r="S61" s="521" t="s">
        <v>153</v>
      </c>
      <c r="T61" s="519" t="s">
        <v>11</v>
      </c>
    </row>
    <row r="62" spans="3:20" ht="16.5">
      <c r="C62" s="27">
        <v>56</v>
      </c>
      <c r="D62" s="573" t="s">
        <v>84</v>
      </c>
      <c r="E62" s="574" t="s">
        <v>46</v>
      </c>
      <c r="F62" s="892">
        <v>283</v>
      </c>
      <c r="G62" s="892">
        <v>0</v>
      </c>
      <c r="H62" s="893">
        <v>275</v>
      </c>
      <c r="I62" s="892"/>
      <c r="J62" s="892"/>
      <c r="K62" s="893"/>
      <c r="L62" s="903">
        <f t="shared" si="0"/>
        <v>283</v>
      </c>
      <c r="M62" s="528">
        <f t="shared" si="1"/>
        <v>13</v>
      </c>
      <c r="N62" s="5"/>
      <c r="O62" s="5"/>
      <c r="Q62" s="247" t="s">
        <v>11</v>
      </c>
      <c r="R62" s="520" t="s">
        <v>205</v>
      </c>
      <c r="S62" s="521" t="s">
        <v>65</v>
      </c>
      <c r="T62" s="519" t="s">
        <v>11</v>
      </c>
    </row>
    <row r="63" spans="3:20" ht="16.5">
      <c r="C63" s="10">
        <v>57</v>
      </c>
      <c r="D63" s="575" t="s">
        <v>887</v>
      </c>
      <c r="E63" s="389" t="s">
        <v>890</v>
      </c>
      <c r="F63" s="895">
        <v>0</v>
      </c>
      <c r="G63" s="895">
        <v>222</v>
      </c>
      <c r="H63" s="896">
        <v>220</v>
      </c>
      <c r="I63" s="895"/>
      <c r="J63" s="895"/>
      <c r="K63" s="896"/>
      <c r="L63" s="897">
        <f t="shared" si="0"/>
        <v>222</v>
      </c>
      <c r="M63" s="528">
        <f t="shared" si="1"/>
        <v>43</v>
      </c>
      <c r="N63" s="5"/>
      <c r="O63" s="5"/>
      <c r="Q63" s="247" t="s">
        <v>11</v>
      </c>
      <c r="R63" s="520" t="s">
        <v>209</v>
      </c>
      <c r="S63" s="521" t="s">
        <v>65</v>
      </c>
      <c r="T63" s="519" t="s">
        <v>11</v>
      </c>
    </row>
    <row r="64" spans="3:20" ht="16.5">
      <c r="C64" s="10">
        <v>58</v>
      </c>
      <c r="D64" s="575" t="s">
        <v>888</v>
      </c>
      <c r="E64" s="389" t="s">
        <v>890</v>
      </c>
      <c r="F64" s="895">
        <v>0</v>
      </c>
      <c r="G64" s="895">
        <v>0</v>
      </c>
      <c r="H64" s="896">
        <v>0</v>
      </c>
      <c r="I64" s="895"/>
      <c r="J64" s="895"/>
      <c r="K64" s="896"/>
      <c r="L64" s="897">
        <f t="shared" si="0"/>
        <v>0</v>
      </c>
      <c r="M64" s="528">
        <f t="shared" si="1"/>
        <v>44</v>
      </c>
      <c r="N64" s="5"/>
      <c r="O64" s="5"/>
      <c r="Q64" s="247" t="s">
        <v>11</v>
      </c>
      <c r="R64" s="520" t="s">
        <v>161</v>
      </c>
      <c r="S64" s="521" t="s">
        <v>65</v>
      </c>
      <c r="T64" s="519" t="s">
        <v>11</v>
      </c>
    </row>
    <row r="65" spans="3:20" ht="16.5">
      <c r="C65" s="10">
        <v>59</v>
      </c>
      <c r="D65" s="575" t="s">
        <v>886</v>
      </c>
      <c r="E65" s="389" t="s">
        <v>890</v>
      </c>
      <c r="F65" s="895">
        <v>217</v>
      </c>
      <c r="G65" s="895">
        <v>246</v>
      </c>
      <c r="H65" s="896">
        <v>231</v>
      </c>
      <c r="I65" s="895"/>
      <c r="J65" s="895"/>
      <c r="K65" s="896"/>
      <c r="L65" s="897">
        <f t="shared" si="0"/>
        <v>246</v>
      </c>
      <c r="M65" s="528">
        <f t="shared" si="1"/>
        <v>34</v>
      </c>
      <c r="N65" s="5"/>
      <c r="O65" s="5"/>
      <c r="Q65" s="247" t="s">
        <v>11</v>
      </c>
      <c r="R65" s="520" t="s">
        <v>889</v>
      </c>
      <c r="S65" s="521" t="s">
        <v>46</v>
      </c>
      <c r="T65" s="519" t="s">
        <v>11</v>
      </c>
    </row>
    <row r="66" spans="3:20" ht="18" thickBot="1">
      <c r="C66" s="12">
        <v>60</v>
      </c>
      <c r="D66" s="576"/>
      <c r="E66" s="394"/>
      <c r="F66" s="141"/>
      <c r="G66" s="141"/>
      <c r="H66" s="394"/>
      <c r="I66" s="141"/>
      <c r="J66" s="141"/>
      <c r="K66" s="394"/>
      <c r="L66" s="536">
        <f t="shared" si="0"/>
      </c>
      <c r="M66" s="115">
        <f t="shared" si="1"/>
      </c>
      <c r="N66" s="5"/>
      <c r="O66" s="5"/>
      <c r="Q66" s="255" t="s">
        <v>11</v>
      </c>
      <c r="R66" s="529"/>
      <c r="S66" s="530"/>
      <c r="T66" s="531" t="s">
        <v>11</v>
      </c>
    </row>
    <row r="67" spans="3:19" ht="16.5">
      <c r="C67" s="13"/>
      <c r="N67" s="5"/>
      <c r="O67" s="5"/>
      <c r="R67" s="187"/>
      <c r="S67" s="187"/>
    </row>
    <row r="68" spans="3:19" ht="16.5">
      <c r="C68" s="13"/>
      <c r="N68" s="5"/>
      <c r="O68" s="5"/>
      <c r="R68" s="187"/>
      <c r="S68" s="187"/>
    </row>
    <row r="69" spans="14:19" ht="16.5">
      <c r="N69" s="5"/>
      <c r="O69" s="5"/>
      <c r="R69" s="187"/>
      <c r="S69" s="187"/>
    </row>
    <row r="70" spans="14:19" ht="16.5">
      <c r="N70" s="5"/>
      <c r="O70" s="5"/>
      <c r="R70" s="187"/>
      <c r="S70" s="187"/>
    </row>
    <row r="71" spans="14:19" ht="16.5">
      <c r="N71" s="5"/>
      <c r="O71" s="5"/>
      <c r="R71" s="187"/>
      <c r="S71" s="187"/>
    </row>
    <row r="72" spans="14:19" ht="16.5">
      <c r="N72" s="5"/>
      <c r="O72" s="5"/>
      <c r="R72" s="187"/>
      <c r="S72" s="187"/>
    </row>
    <row r="73" spans="14:19" ht="16.5">
      <c r="N73" s="5"/>
      <c r="O73" s="5"/>
      <c r="R73" s="187"/>
      <c r="S73" s="187"/>
    </row>
    <row r="74" spans="14:19" ht="16.5">
      <c r="N74" s="5"/>
      <c r="O74" s="5"/>
      <c r="R74" s="187"/>
      <c r="S74" s="187"/>
    </row>
    <row r="75" spans="14:19" ht="16.5">
      <c r="N75" s="5"/>
      <c r="O75" s="5"/>
      <c r="R75" s="187"/>
      <c r="S75" s="187"/>
    </row>
    <row r="76" spans="14:19" ht="16.5">
      <c r="N76" s="5"/>
      <c r="O76" s="5"/>
      <c r="R76" s="187"/>
      <c r="S76" s="187"/>
    </row>
    <row r="77" spans="14:19" ht="16.5">
      <c r="N77" s="5"/>
      <c r="O77" s="5"/>
      <c r="R77" s="187"/>
      <c r="S77" s="187"/>
    </row>
    <row r="78" spans="14:19" ht="16.5">
      <c r="N78" s="5"/>
      <c r="O78" s="5"/>
      <c r="R78" s="187"/>
      <c r="S78" s="187"/>
    </row>
    <row r="79" spans="14:19" ht="16.5">
      <c r="N79" s="5"/>
      <c r="O79" s="5"/>
      <c r="R79" s="187"/>
      <c r="S79" s="187"/>
    </row>
    <row r="80" spans="14:19" ht="16.5">
      <c r="N80" s="5"/>
      <c r="O80" s="5"/>
      <c r="R80" s="187"/>
      <c r="S80" s="187"/>
    </row>
    <row r="81" spans="14:19" ht="16.5">
      <c r="N81" s="5"/>
      <c r="O81" s="5"/>
      <c r="R81" s="187"/>
      <c r="S81" s="187"/>
    </row>
    <row r="82" spans="14:19" ht="16.5">
      <c r="N82" s="5"/>
      <c r="O82" s="5"/>
      <c r="R82" s="187"/>
      <c r="S82" s="187"/>
    </row>
    <row r="83" spans="14:19" ht="16.5">
      <c r="N83" s="5"/>
      <c r="O83" s="5"/>
      <c r="R83" s="187"/>
      <c r="S83" s="187"/>
    </row>
    <row r="84" spans="14:19" ht="16.5">
      <c r="N84" s="5"/>
      <c r="O84" s="5"/>
      <c r="R84" s="187"/>
      <c r="S84" s="187"/>
    </row>
    <row r="85" spans="14:19" ht="16.5">
      <c r="N85" s="5"/>
      <c r="O85" s="5"/>
      <c r="R85" s="187"/>
      <c r="S85" s="187"/>
    </row>
    <row r="86" spans="14:19" ht="16.5">
      <c r="N86" s="5"/>
      <c r="O86" s="5"/>
      <c r="R86" s="187"/>
      <c r="S86" s="187"/>
    </row>
    <row r="87" spans="14:19" ht="16.5">
      <c r="N87" s="5"/>
      <c r="O87" s="5"/>
      <c r="R87" s="187"/>
      <c r="S87" s="187"/>
    </row>
    <row r="88" spans="14:19" ht="16.5">
      <c r="N88" s="5"/>
      <c r="O88" s="5"/>
      <c r="R88" s="187"/>
      <c r="S88" s="187"/>
    </row>
    <row r="89" spans="14:19" ht="16.5">
      <c r="N89" s="5"/>
      <c r="O89" s="5"/>
      <c r="R89" s="187"/>
      <c r="S89" s="187"/>
    </row>
    <row r="90" spans="14:19" ht="16.5">
      <c r="N90" s="5"/>
      <c r="O90" s="5"/>
      <c r="R90" s="187"/>
      <c r="S90" s="187"/>
    </row>
    <row r="91" spans="14:19" ht="16.5">
      <c r="N91" s="5"/>
      <c r="O91" s="5"/>
      <c r="R91" s="187"/>
      <c r="S91" s="187"/>
    </row>
    <row r="92" spans="14:19" ht="16.5">
      <c r="N92" s="5"/>
      <c r="O92" s="5"/>
      <c r="R92" s="187"/>
      <c r="S92" s="187"/>
    </row>
    <row r="93" spans="14:19" ht="16.5">
      <c r="N93" s="5"/>
      <c r="O93" s="5"/>
      <c r="R93" s="187"/>
      <c r="S93" s="187"/>
    </row>
    <row r="94" spans="14:19" ht="16.5">
      <c r="N94" s="5"/>
      <c r="O94" s="5"/>
      <c r="R94" s="187"/>
      <c r="S94" s="187"/>
    </row>
    <row r="95" spans="14:19" ht="16.5">
      <c r="N95" s="5"/>
      <c r="O95" s="5"/>
      <c r="R95" s="187"/>
      <c r="S95" s="187"/>
    </row>
    <row r="96" spans="14:19" ht="16.5">
      <c r="N96" s="5"/>
      <c r="O96" s="5"/>
      <c r="R96" s="187"/>
      <c r="S96" s="187"/>
    </row>
    <row r="97" spans="14:19" ht="16.5">
      <c r="N97" s="5"/>
      <c r="O97" s="5"/>
      <c r="R97" s="187"/>
      <c r="S97" s="187"/>
    </row>
    <row r="98" spans="14:19" ht="16.5">
      <c r="N98" s="5"/>
      <c r="O98" s="5"/>
      <c r="R98" s="187"/>
      <c r="S98" s="187"/>
    </row>
    <row r="99" spans="14:19" ht="16.5">
      <c r="N99" s="5"/>
      <c r="O99" s="5"/>
      <c r="R99" s="187"/>
      <c r="S99" s="187"/>
    </row>
    <row r="100" spans="14:19" ht="16.5">
      <c r="N100" s="5"/>
      <c r="O100" s="5"/>
      <c r="R100" s="187"/>
      <c r="S100" s="187"/>
    </row>
    <row r="101" spans="14:19" ht="16.5">
      <c r="N101" s="5"/>
      <c r="O101" s="5"/>
      <c r="R101" s="187"/>
      <c r="S101" s="187"/>
    </row>
    <row r="102" spans="14:19" ht="16.5">
      <c r="N102" s="5"/>
      <c r="O102" s="5"/>
      <c r="R102" s="187"/>
      <c r="S102" s="187"/>
    </row>
    <row r="103" spans="14:19" ht="16.5">
      <c r="N103" s="5"/>
      <c r="O103" s="5"/>
      <c r="R103" s="187"/>
      <c r="S103" s="187"/>
    </row>
    <row r="104" spans="14:19" ht="16.5">
      <c r="N104" s="5"/>
      <c r="O104" s="5"/>
      <c r="R104" s="187"/>
      <c r="S104" s="187"/>
    </row>
    <row r="105" spans="14:19" ht="16.5">
      <c r="N105" s="5"/>
      <c r="O105" s="5"/>
      <c r="R105" s="187"/>
      <c r="S105" s="187"/>
    </row>
    <row r="106" spans="14:19" ht="16.5">
      <c r="N106" s="5"/>
      <c r="O106" s="5"/>
      <c r="R106" s="187"/>
      <c r="S106" s="187"/>
    </row>
    <row r="107" spans="14:19" ht="16.5">
      <c r="N107" s="5"/>
      <c r="O107" s="5"/>
      <c r="R107" s="187"/>
      <c r="S107" s="187"/>
    </row>
    <row r="108" spans="14:19" ht="16.5">
      <c r="N108" s="5"/>
      <c r="O108" s="5"/>
      <c r="R108" s="187"/>
      <c r="S108" s="187"/>
    </row>
    <row r="109" spans="14:19" ht="16.5">
      <c r="N109" s="5"/>
      <c r="O109" s="5"/>
      <c r="R109" s="187"/>
      <c r="S109" s="187"/>
    </row>
    <row r="110" spans="14:19" ht="16.5">
      <c r="N110" s="5"/>
      <c r="O110" s="5"/>
      <c r="R110" s="187"/>
      <c r="S110" s="187"/>
    </row>
    <row r="111" spans="14:19" ht="16.5">
      <c r="N111" s="5"/>
      <c r="O111" s="5"/>
      <c r="R111" s="187"/>
      <c r="S111" s="187"/>
    </row>
    <row r="112" spans="14:19" ht="16.5">
      <c r="N112" s="5"/>
      <c r="O112" s="5"/>
      <c r="R112" s="187"/>
      <c r="S112" s="187"/>
    </row>
    <row r="113" spans="14:19" ht="16.5">
      <c r="N113" s="5"/>
      <c r="O113" s="5"/>
      <c r="R113" s="187"/>
      <c r="S113" s="187"/>
    </row>
    <row r="114" spans="14:19" ht="16.5">
      <c r="N114" s="5"/>
      <c r="O114" s="5"/>
      <c r="R114" s="187"/>
      <c r="S114" s="187"/>
    </row>
    <row r="115" spans="14:19" ht="16.5">
      <c r="N115" s="5"/>
      <c r="O115" s="5"/>
      <c r="R115" s="187"/>
      <c r="S115" s="187"/>
    </row>
    <row r="116" spans="14:19" ht="16.5">
      <c r="N116" s="5"/>
      <c r="O116" s="5"/>
      <c r="R116" s="187"/>
      <c r="S116" s="187"/>
    </row>
    <row r="117" spans="14:19" ht="16.5">
      <c r="N117" s="5"/>
      <c r="O117" s="5"/>
      <c r="R117" s="187"/>
      <c r="S117" s="187"/>
    </row>
    <row r="118" spans="14:19" ht="16.5">
      <c r="N118" s="5"/>
      <c r="O118" s="5"/>
      <c r="R118" s="187"/>
      <c r="S118" s="187"/>
    </row>
    <row r="119" spans="14:19" ht="16.5">
      <c r="N119" s="5"/>
      <c r="O119" s="5"/>
      <c r="R119" s="187"/>
      <c r="S119" s="187"/>
    </row>
    <row r="120" spans="14:19" ht="16.5">
      <c r="N120" s="5"/>
      <c r="O120" s="5"/>
      <c r="R120" s="187"/>
      <c r="S120" s="187"/>
    </row>
    <row r="121" spans="14:19" ht="16.5">
      <c r="N121" s="5"/>
      <c r="O121" s="5"/>
      <c r="R121" s="187"/>
      <c r="S121" s="187"/>
    </row>
    <row r="122" spans="14:19" ht="16.5">
      <c r="N122" s="5"/>
      <c r="O122" s="5"/>
      <c r="R122" s="187"/>
      <c r="S122" s="187"/>
    </row>
    <row r="123" spans="14:19" ht="16.5">
      <c r="N123" s="5"/>
      <c r="O123" s="5"/>
      <c r="R123" s="187"/>
      <c r="S123" s="187"/>
    </row>
    <row r="124" spans="14:19" ht="16.5">
      <c r="N124" s="5"/>
      <c r="O124" s="5"/>
      <c r="R124" s="187"/>
      <c r="S124" s="187"/>
    </row>
    <row r="125" spans="14:19" ht="16.5">
      <c r="N125" s="5"/>
      <c r="O125" s="5"/>
      <c r="R125" s="187"/>
      <c r="S125" s="187"/>
    </row>
    <row r="126" spans="14:19" ht="16.5">
      <c r="N126" s="5"/>
      <c r="O126" s="5"/>
      <c r="R126" s="187"/>
      <c r="S126" s="187"/>
    </row>
    <row r="127" spans="14:19" ht="16.5">
      <c r="N127" s="5"/>
      <c r="O127" s="5"/>
      <c r="R127" s="187"/>
      <c r="S127" s="187"/>
    </row>
    <row r="128" spans="14:19" ht="16.5">
      <c r="N128" s="5"/>
      <c r="O128" s="5"/>
      <c r="R128" s="187"/>
      <c r="S128" s="187"/>
    </row>
    <row r="129" spans="14:19" ht="16.5">
      <c r="N129" s="5"/>
      <c r="O129" s="5"/>
      <c r="R129" s="187"/>
      <c r="S129" s="187"/>
    </row>
    <row r="130" spans="14:19" ht="16.5">
      <c r="N130" s="5"/>
      <c r="O130" s="5"/>
      <c r="R130" s="187"/>
      <c r="S130" s="187"/>
    </row>
    <row r="131" spans="14:19" ht="16.5">
      <c r="N131" s="5"/>
      <c r="O131" s="5"/>
      <c r="R131" s="187"/>
      <c r="S131" s="187"/>
    </row>
    <row r="132" spans="14:19" ht="16.5">
      <c r="N132" s="5"/>
      <c r="O132" s="5"/>
      <c r="R132" s="187"/>
      <c r="S132" s="187"/>
    </row>
    <row r="133" spans="14:19" ht="16.5">
      <c r="N133" s="5"/>
      <c r="O133" s="5"/>
      <c r="R133" s="187"/>
      <c r="S133" s="187"/>
    </row>
    <row r="134" spans="14:19" ht="16.5">
      <c r="N134" s="5"/>
      <c r="O134" s="5"/>
      <c r="R134" s="187"/>
      <c r="S134" s="187"/>
    </row>
    <row r="135" spans="14:19" ht="16.5">
      <c r="N135" s="5"/>
      <c r="O135" s="5"/>
      <c r="R135" s="187"/>
      <c r="S135" s="187"/>
    </row>
    <row r="136" spans="14:19" ht="16.5">
      <c r="N136" s="5"/>
      <c r="O136" s="5"/>
      <c r="R136" s="187"/>
      <c r="S136" s="187"/>
    </row>
    <row r="137" spans="14:19" ht="16.5">
      <c r="N137" s="5"/>
      <c r="O137" s="5"/>
      <c r="R137" s="187"/>
      <c r="S137" s="187"/>
    </row>
    <row r="138" spans="14:19" ht="16.5">
      <c r="N138" s="5"/>
      <c r="O138" s="5"/>
      <c r="R138" s="187"/>
      <c r="S138" s="187"/>
    </row>
    <row r="139" spans="14:19" ht="16.5">
      <c r="N139" s="5"/>
      <c r="O139" s="5"/>
      <c r="R139" s="187"/>
      <c r="S139" s="187"/>
    </row>
    <row r="140" spans="14:19" ht="16.5">
      <c r="N140" s="5"/>
      <c r="O140" s="5"/>
      <c r="R140" s="187"/>
      <c r="S140" s="187"/>
    </row>
    <row r="141" spans="14:19" ht="16.5">
      <c r="N141" s="5"/>
      <c r="O141" s="5"/>
      <c r="R141" s="187"/>
      <c r="S141" s="187"/>
    </row>
    <row r="142" spans="14:19" ht="16.5">
      <c r="N142" s="5"/>
      <c r="O142" s="5"/>
      <c r="R142" s="187"/>
      <c r="S142" s="187"/>
    </row>
    <row r="143" spans="14:19" ht="16.5">
      <c r="N143" s="5"/>
      <c r="O143" s="5"/>
      <c r="R143" s="187"/>
      <c r="S143" s="187"/>
    </row>
    <row r="144" spans="14:19" ht="16.5">
      <c r="N144" s="5"/>
      <c r="O144" s="5"/>
      <c r="R144" s="187"/>
      <c r="S144" s="187"/>
    </row>
    <row r="145" spans="14:15" ht="16.5">
      <c r="N145" s="5"/>
      <c r="O145" s="5"/>
    </row>
    <row r="146" spans="14:15" ht="16.5">
      <c r="N146" s="5"/>
      <c r="O146" s="5"/>
    </row>
    <row r="147" spans="14:15" ht="16.5">
      <c r="N147" s="5"/>
      <c r="O147" s="5"/>
    </row>
    <row r="148" spans="14:15" ht="16.5">
      <c r="N148" s="5"/>
      <c r="O148" s="5"/>
    </row>
    <row r="149" spans="14:15" ht="16.5">
      <c r="N149" s="5"/>
      <c r="O149" s="5"/>
    </row>
    <row r="150" spans="14:15" ht="16.5">
      <c r="N150" s="5"/>
      <c r="O150" s="5"/>
    </row>
    <row r="151" spans="14:15" ht="16.5">
      <c r="N151" s="5"/>
      <c r="O151" s="5"/>
    </row>
    <row r="152" spans="14:15" ht="16.5">
      <c r="N152" s="5"/>
      <c r="O152" s="5"/>
    </row>
    <row r="153" spans="14:15" ht="16.5">
      <c r="N153" s="5"/>
      <c r="O153" s="5"/>
    </row>
    <row r="154" spans="14:15" ht="16.5">
      <c r="N154" s="5"/>
      <c r="O154" s="5"/>
    </row>
    <row r="155" spans="14:15" ht="16.5">
      <c r="N155" s="5"/>
      <c r="O155" s="5"/>
    </row>
    <row r="156" spans="14:15" ht="16.5">
      <c r="N156" s="5"/>
      <c r="O156" s="5"/>
    </row>
    <row r="157" spans="14:15" ht="16.5">
      <c r="N157" s="5"/>
      <c r="O157" s="5"/>
    </row>
    <row r="158" spans="14:15" ht="16.5">
      <c r="N158" s="5"/>
      <c r="O158" s="5"/>
    </row>
    <row r="159" spans="14:15" ht="16.5">
      <c r="N159" s="5"/>
      <c r="O159" s="5"/>
    </row>
    <row r="160" spans="14:15" ht="16.5">
      <c r="N160" s="5"/>
      <c r="O160" s="5"/>
    </row>
    <row r="161" spans="14:15" ht="16.5">
      <c r="N161" s="5"/>
      <c r="O161" s="5"/>
    </row>
    <row r="162" spans="14:15" ht="16.5">
      <c r="N162" s="5"/>
      <c r="O162" s="5"/>
    </row>
    <row r="163" spans="14:15" ht="16.5">
      <c r="N163" s="5"/>
      <c r="O163" s="5"/>
    </row>
    <row r="164" spans="14:15" ht="16.5">
      <c r="N164" s="5"/>
      <c r="O164" s="5"/>
    </row>
    <row r="165" spans="14:15" ht="16.5">
      <c r="N165" s="5"/>
      <c r="O165" s="5"/>
    </row>
    <row r="166" spans="14:15" ht="16.5">
      <c r="N166" s="5"/>
      <c r="O166" s="5"/>
    </row>
    <row r="167" spans="14:15" ht="16.5">
      <c r="N167" s="5"/>
      <c r="O167" s="5"/>
    </row>
    <row r="168" spans="14:15" ht="16.5">
      <c r="N168" s="5"/>
      <c r="O168" s="5"/>
    </row>
    <row r="169" spans="14:15" ht="16.5">
      <c r="N169" s="5"/>
      <c r="O169" s="5"/>
    </row>
    <row r="170" spans="14:15" ht="16.5">
      <c r="N170" s="5"/>
      <c r="O170" s="5"/>
    </row>
    <row r="171" spans="14:15" ht="16.5">
      <c r="N171" s="5"/>
      <c r="O171" s="5"/>
    </row>
    <row r="172" spans="14:15" ht="16.5">
      <c r="N172" s="5"/>
      <c r="O172" s="5"/>
    </row>
    <row r="173" spans="14:15" ht="16.5">
      <c r="N173" s="5"/>
      <c r="O173" s="5"/>
    </row>
    <row r="174" spans="14:15" ht="16.5">
      <c r="N174" s="5"/>
      <c r="O174" s="5"/>
    </row>
    <row r="175" spans="14:15" ht="16.5">
      <c r="N175" s="5"/>
      <c r="O175" s="5"/>
    </row>
    <row r="176" spans="14:15" ht="16.5">
      <c r="N176" s="5"/>
      <c r="O176" s="5"/>
    </row>
    <row r="177" spans="14:15" ht="16.5">
      <c r="N177" s="5"/>
      <c r="O177" s="5"/>
    </row>
    <row r="178" spans="14:15" ht="16.5">
      <c r="N178" s="5"/>
      <c r="O178" s="5"/>
    </row>
    <row r="179" spans="14:15" ht="16.5">
      <c r="N179" s="5"/>
      <c r="O179" s="5"/>
    </row>
    <row r="180" spans="14:15" ht="16.5">
      <c r="N180" s="5"/>
      <c r="O180" s="5"/>
    </row>
    <row r="181" spans="14:15" ht="16.5">
      <c r="N181" s="5"/>
      <c r="O181" s="5"/>
    </row>
    <row r="182" spans="14:15" ht="16.5">
      <c r="N182" s="5"/>
      <c r="O182" s="5"/>
    </row>
    <row r="183" spans="14:15" ht="16.5">
      <c r="N183" s="5"/>
      <c r="O183" s="5"/>
    </row>
    <row r="184" spans="14:15" ht="16.5">
      <c r="N184" s="5"/>
      <c r="O184" s="5"/>
    </row>
    <row r="185" spans="14:15" ht="16.5">
      <c r="N185" s="5"/>
      <c r="O185" s="5"/>
    </row>
    <row r="186" spans="14:15" ht="16.5">
      <c r="N186" s="5"/>
      <c r="O186" s="5"/>
    </row>
    <row r="187" spans="14:15" ht="16.5">
      <c r="N187" s="5"/>
      <c r="O187" s="5"/>
    </row>
    <row r="188" spans="14:15" ht="16.5">
      <c r="N188" s="5"/>
      <c r="O188" s="5"/>
    </row>
    <row r="189" spans="14:15" ht="16.5">
      <c r="N189" s="5"/>
      <c r="O189" s="5"/>
    </row>
    <row r="190" spans="14:15" ht="16.5">
      <c r="N190" s="5"/>
      <c r="O190" s="5"/>
    </row>
    <row r="191" spans="14:15" ht="16.5">
      <c r="N191" s="5"/>
      <c r="O191" s="5"/>
    </row>
    <row r="192" spans="14:15" ht="16.5">
      <c r="N192" s="5"/>
      <c r="O192" s="5"/>
    </row>
    <row r="193" spans="14:15" ht="16.5">
      <c r="N193" s="5"/>
      <c r="O193" s="5"/>
    </row>
    <row r="194" spans="14:15" ht="16.5">
      <c r="N194" s="5"/>
      <c r="O194" s="5"/>
    </row>
    <row r="195" spans="14:15" ht="16.5">
      <c r="N195" s="5"/>
      <c r="O195" s="5"/>
    </row>
    <row r="196" spans="14:15" ht="16.5">
      <c r="N196" s="5"/>
      <c r="O196" s="5"/>
    </row>
    <row r="197" spans="14:15" ht="16.5">
      <c r="N197" s="5"/>
      <c r="O197" s="5"/>
    </row>
    <row r="198" spans="14:15" ht="16.5">
      <c r="N198" s="5"/>
      <c r="O198" s="5"/>
    </row>
    <row r="199" spans="14:15" ht="16.5">
      <c r="N199" s="5"/>
      <c r="O199" s="5"/>
    </row>
    <row r="200" spans="14:15" ht="16.5">
      <c r="N200" s="5"/>
      <c r="O200" s="5"/>
    </row>
    <row r="201" spans="14:15" ht="16.5">
      <c r="N201" s="5"/>
      <c r="O201" s="5"/>
    </row>
    <row r="202" spans="14:15" ht="16.5">
      <c r="N202" s="5"/>
      <c r="O202" s="5"/>
    </row>
    <row r="203" spans="14:15" ht="16.5">
      <c r="N203" s="5"/>
      <c r="O203" s="5"/>
    </row>
    <row r="204" spans="14:15" ht="16.5">
      <c r="N204" s="5"/>
      <c r="O204" s="5"/>
    </row>
    <row r="205" spans="14:15" ht="16.5">
      <c r="N205" s="5"/>
      <c r="O205" s="5"/>
    </row>
    <row r="206" spans="14:15" ht="16.5">
      <c r="N206" s="5"/>
      <c r="O206" s="5"/>
    </row>
    <row r="207" spans="14:15" ht="16.5">
      <c r="N207" s="5"/>
      <c r="O207" s="5"/>
    </row>
    <row r="208" spans="14:15" ht="16.5">
      <c r="N208" s="5"/>
      <c r="O208" s="5"/>
    </row>
    <row r="209" spans="14:15" ht="16.5">
      <c r="N209" s="5"/>
      <c r="O209" s="5"/>
    </row>
  </sheetData>
  <sheetProtection insertHyperlinks="0" sort="0" autoFilter="0"/>
  <mergeCells count="4">
    <mergeCell ref="C2:M3"/>
    <mergeCell ref="Q2:T3"/>
    <mergeCell ref="C4:M4"/>
    <mergeCell ref="Q4:T4"/>
  </mergeCells>
  <conditionalFormatting sqref="R28">
    <cfRule type="expression" priority="3" dxfId="114" stopIfTrue="1">
      <formula>４年女子幅跳び!#REF!="女"</formula>
    </cfRule>
  </conditionalFormatting>
  <conditionalFormatting sqref="D20">
    <cfRule type="expression" priority="2" dxfId="78" stopIfTrue="1">
      <formula>４年女子幅跳び!#REF!=2</formula>
    </cfRule>
  </conditionalFormatting>
  <conditionalFormatting sqref="D20">
    <cfRule type="expression" priority="1" dxfId="78" stopIfTrue="1">
      <formula>４年女子幅跳び!#REF!=2</formula>
    </cfRule>
  </conditionalFormatting>
  <dataValidations count="1">
    <dataValidation allowBlank="1" showInputMessage="1" showErrorMessage="1" imeMode="hiragana" sqref="D20"/>
  </dataValidations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JM3NRT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Moriyoshi OKujo</dc:creator>
  <cp:keywords/>
  <dc:description/>
  <cp:lastModifiedBy>Microsoft Office ユーザー</cp:lastModifiedBy>
  <cp:lastPrinted>2014-03-02T01:47:43Z</cp:lastPrinted>
  <dcterms:created xsi:type="dcterms:W3CDTF">1998-06-29T02:04:09Z</dcterms:created>
  <dcterms:modified xsi:type="dcterms:W3CDTF">2014-03-02T13:30:17Z</dcterms:modified>
  <cp:category/>
  <cp:version/>
  <cp:contentType/>
  <cp:contentStatus/>
</cp:coreProperties>
</file>